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Obsidian\LUCKY\50. Archive\업무 및 정책\📁attachments\02 관련자료\"/>
    </mc:Choice>
  </mc:AlternateContent>
  <xr:revisionPtr revIDLastSave="0" documentId="13_ncr:1_{0275FA10-BCB8-497F-A067-8723CB9B9621}" xr6:coauthVersionLast="47" xr6:coauthVersionMax="47" xr10:uidLastSave="{00000000-0000-0000-0000-000000000000}"/>
  <workbookProtection workbookPassword="CF50" lockStructure="1"/>
  <bookViews>
    <workbookView xWindow="-120" yWindow="-120" windowWidth="29040" windowHeight="15720" tabRatio="697" activeTab="5" xr2:uid="{00000000-000D-0000-FFFF-FFFF00000000}"/>
  </bookViews>
  <sheets>
    <sheet name="Orthotic Codes" sheetId="1" r:id="rId1"/>
    <sheet name="Prosthetic Codes" sheetId="2" r:id="rId2"/>
    <sheet name="WCB Listed Orthotic Codes" sheetId="4" r:id="rId3"/>
    <sheet name="Footwear Codes" sheetId="5" r:id="rId4"/>
    <sheet name="Report Fees" sheetId="6" r:id="rId5"/>
    <sheet name="WCB Supplies Codes" sheetId="7" r:id="rId6"/>
  </sheets>
  <definedNames>
    <definedName name="_xlnm.Print_Area" localSheetId="0">'Orthotic Codes'!$A$1:$F$261</definedName>
    <definedName name="_xlnm.Print_Area" localSheetId="5">'WCB Supplies Codes'!$A$1:$D$14</definedName>
    <definedName name="Z_5945152D_029D_40DA_9D99_C59586024AB5_.wvu.Cols" localSheetId="3" hidden="1">'Footwear Codes'!$G:$G</definedName>
    <definedName name="Z_5945152D_029D_40DA_9D99_C59586024AB5_.wvu.Cols" localSheetId="0" hidden="1">'Orthotic Codes'!$G:$G</definedName>
    <definedName name="Z_5945152D_029D_40DA_9D99_C59586024AB5_.wvu.Cols" localSheetId="4" hidden="1">'Report Fees'!#REF!</definedName>
    <definedName name="Z_5945152D_029D_40DA_9D99_C59586024AB5_.wvu.Cols" localSheetId="2" hidden="1">'WCB Listed Orthotic Codes'!$D:$J</definedName>
    <definedName name="Z_5945152D_029D_40DA_9D99_C59586024AB5_.wvu.Cols" localSheetId="5" hidden="1">'WCB Supplies Codes'!$G:$G</definedName>
  </definedNames>
  <calcPr calcId="181029"/>
  <customWorkbookViews>
    <customWorkbookView name="Marisol Laguna - Personal View" guid="{5945152D-029D-40DA-9D99-C59586024AB5}" mergeInterval="0" personalView="1" maximized="1" xWindow="-8" yWindow="-8" windowWidth="1382" windowHeight="743" activeSheetId="1"/>
  </customWorkbookViews>
</workbook>
</file>

<file path=xl/calcChain.xml><?xml version="1.0" encoding="utf-8"?>
<calcChain xmlns="http://schemas.openxmlformats.org/spreadsheetml/2006/main">
  <c r="I29" i="4" l="1"/>
  <c r="F29" i="4"/>
  <c r="E29" i="4"/>
  <c r="I28" i="4"/>
  <c r="F28" i="4"/>
  <c r="E28" i="4"/>
  <c r="I27" i="4"/>
  <c r="F27" i="4"/>
  <c r="E27" i="4"/>
  <c r="I26" i="4"/>
  <c r="F26" i="4"/>
  <c r="E26" i="4"/>
  <c r="I25" i="4"/>
  <c r="F25" i="4"/>
  <c r="E25" i="4"/>
  <c r="I24" i="4"/>
  <c r="F24" i="4"/>
  <c r="E24" i="4"/>
  <c r="I23" i="4"/>
  <c r="F23" i="4"/>
  <c r="E23" i="4"/>
  <c r="I22" i="4"/>
  <c r="F22" i="4"/>
  <c r="E22" i="4"/>
  <c r="I21" i="4"/>
  <c r="F21" i="4"/>
  <c r="E21" i="4"/>
  <c r="I19" i="4"/>
  <c r="F19" i="4"/>
  <c r="E19" i="4"/>
  <c r="I18" i="4"/>
  <c r="F18" i="4"/>
  <c r="E18" i="4"/>
  <c r="I17" i="4"/>
  <c r="F17" i="4"/>
  <c r="E17" i="4"/>
  <c r="I16" i="4"/>
  <c r="F16" i="4"/>
  <c r="E16" i="4"/>
  <c r="I15" i="4"/>
  <c r="F15" i="4"/>
  <c r="E15" i="4"/>
  <c r="I14" i="4"/>
  <c r="F14" i="4"/>
  <c r="E14" i="4"/>
  <c r="I13" i="4"/>
  <c r="F13" i="4"/>
  <c r="E13" i="4"/>
  <c r="I12" i="4"/>
  <c r="F12" i="4"/>
  <c r="E12" i="4"/>
  <c r="I11" i="4"/>
  <c r="F11" i="4"/>
  <c r="E11" i="4"/>
  <c r="I10" i="4"/>
  <c r="F10" i="4"/>
  <c r="E10" i="4"/>
</calcChain>
</file>

<file path=xl/sharedStrings.xml><?xml version="1.0" encoding="utf-8"?>
<sst xmlns="http://schemas.openxmlformats.org/spreadsheetml/2006/main" count="2580" uniqueCount="1447">
  <si>
    <t>Range of Motion Knee Brace</t>
  </si>
  <si>
    <t xml:space="preserve">Elastic/Neoprene Sleeve </t>
  </si>
  <si>
    <t>One per year/per orthosis</t>
  </si>
  <si>
    <t xml:space="preserve">CTI (new style) Individual Strap </t>
  </si>
  <si>
    <t xml:space="preserve">GII Individual Straps </t>
  </si>
  <si>
    <t xml:space="preserve">GII Individual Liners </t>
  </si>
  <si>
    <t xml:space="preserve">Ossur Ext Calf Liner </t>
  </si>
  <si>
    <t>18/year</t>
  </si>
  <si>
    <t>Generic Vacuum System - Standard</t>
  </si>
  <si>
    <t>N100</t>
  </si>
  <si>
    <t>N110</t>
  </si>
  <si>
    <t>N150</t>
  </si>
  <si>
    <t>N151</t>
  </si>
  <si>
    <t>N152</t>
  </si>
  <si>
    <t>N153</t>
  </si>
  <si>
    <t>N154</t>
  </si>
  <si>
    <t>N156</t>
  </si>
  <si>
    <t>N159</t>
  </si>
  <si>
    <t>Knee Side Joint</t>
  </si>
  <si>
    <t>N160</t>
  </si>
  <si>
    <t>N161</t>
  </si>
  <si>
    <t>N165</t>
  </si>
  <si>
    <t>N170</t>
  </si>
  <si>
    <t>N171</t>
  </si>
  <si>
    <t>N172</t>
  </si>
  <si>
    <t>N173</t>
  </si>
  <si>
    <t>N174</t>
  </si>
  <si>
    <t>N180</t>
  </si>
  <si>
    <t>N181</t>
  </si>
  <si>
    <t>P011</t>
  </si>
  <si>
    <t>P012</t>
  </si>
  <si>
    <t>P013</t>
  </si>
  <si>
    <t>P017</t>
  </si>
  <si>
    <t>P019</t>
  </si>
  <si>
    <t>Derma Repair</t>
  </si>
  <si>
    <t>Derma Clean</t>
  </si>
  <si>
    <t>Derma Prevent</t>
  </si>
  <si>
    <t>P020</t>
  </si>
  <si>
    <t>P025</t>
  </si>
  <si>
    <t>P026</t>
  </si>
  <si>
    <t>P027</t>
  </si>
  <si>
    <t>P028</t>
  </si>
  <si>
    <t>P033</t>
  </si>
  <si>
    <t>P041</t>
  </si>
  <si>
    <t>P044</t>
  </si>
  <si>
    <t>P046</t>
  </si>
  <si>
    <t>P052</t>
  </si>
  <si>
    <t>P062</t>
  </si>
  <si>
    <t>P065</t>
  </si>
  <si>
    <t>P066</t>
  </si>
  <si>
    <t>P079</t>
  </si>
  <si>
    <t>P082</t>
  </si>
  <si>
    <t>P087</t>
  </si>
  <si>
    <t>P094</t>
  </si>
  <si>
    <t>P095</t>
  </si>
  <si>
    <t>P096</t>
  </si>
  <si>
    <t>P099</t>
  </si>
  <si>
    <t>P107</t>
  </si>
  <si>
    <t>P108</t>
  </si>
  <si>
    <t>P113</t>
  </si>
  <si>
    <t>P114</t>
  </si>
  <si>
    <t>P115</t>
  </si>
  <si>
    <t>P116</t>
  </si>
  <si>
    <t>P117</t>
  </si>
  <si>
    <t>P119</t>
  </si>
  <si>
    <t>P120</t>
  </si>
  <si>
    <t>P122</t>
  </si>
  <si>
    <t>P123</t>
  </si>
  <si>
    <t>P124</t>
  </si>
  <si>
    <t>P125</t>
  </si>
  <si>
    <t>P126</t>
  </si>
  <si>
    <t>P127</t>
  </si>
  <si>
    <t>P128</t>
  </si>
  <si>
    <t>P129</t>
  </si>
  <si>
    <t>P136</t>
  </si>
  <si>
    <t>P137</t>
  </si>
  <si>
    <t>P141</t>
  </si>
  <si>
    <t>P143</t>
  </si>
  <si>
    <t>P145</t>
  </si>
  <si>
    <t>P147</t>
  </si>
  <si>
    <t>P149</t>
  </si>
  <si>
    <t>P151</t>
  </si>
  <si>
    <t>P156</t>
  </si>
  <si>
    <t>P162</t>
  </si>
  <si>
    <t>P163</t>
  </si>
  <si>
    <t>P164</t>
  </si>
  <si>
    <t>P165</t>
  </si>
  <si>
    <t>P167</t>
  </si>
  <si>
    <t>P168</t>
  </si>
  <si>
    <t>P169</t>
  </si>
  <si>
    <t>P170</t>
  </si>
  <si>
    <t>P171</t>
  </si>
  <si>
    <t>P173</t>
  </si>
  <si>
    <t>P174</t>
  </si>
  <si>
    <t>P177</t>
  </si>
  <si>
    <t>Stainless Steel Pelvic Band</t>
  </si>
  <si>
    <t>P179</t>
  </si>
  <si>
    <t>P182</t>
  </si>
  <si>
    <t>P190</t>
  </si>
  <si>
    <t>P198</t>
  </si>
  <si>
    <t>P203</t>
  </si>
  <si>
    <t>P204</t>
  </si>
  <si>
    <t>PTB Cuff</t>
  </si>
  <si>
    <t>P205</t>
  </si>
  <si>
    <t>P211</t>
  </si>
  <si>
    <t>P212</t>
  </si>
  <si>
    <t>P215</t>
  </si>
  <si>
    <t>P217</t>
  </si>
  <si>
    <t>P218</t>
  </si>
  <si>
    <t>P246</t>
  </si>
  <si>
    <t>P247</t>
  </si>
  <si>
    <t>P249</t>
  </si>
  <si>
    <t>P252</t>
  </si>
  <si>
    <t>P265</t>
  </si>
  <si>
    <t>Authorization Guideline: Unless Otherwise Specified - 1 per limb</t>
  </si>
  <si>
    <t>C998 P &amp; O Authorization Request Report</t>
  </si>
  <si>
    <t>P277</t>
  </si>
  <si>
    <t>P278</t>
  </si>
  <si>
    <t>P279</t>
  </si>
  <si>
    <t>P280</t>
  </si>
  <si>
    <t>P281</t>
  </si>
  <si>
    <t>P282</t>
  </si>
  <si>
    <t>P284</t>
  </si>
  <si>
    <t>P285</t>
  </si>
  <si>
    <t>P287</t>
  </si>
  <si>
    <t>P289</t>
  </si>
  <si>
    <t>P290</t>
  </si>
  <si>
    <t>P292</t>
  </si>
  <si>
    <t>PRF01</t>
  </si>
  <si>
    <t>C989 P &amp; O Prosthetist Microprocessor Knee Assessment Form</t>
  </si>
  <si>
    <t>PRF03</t>
  </si>
  <si>
    <t>PRF04</t>
  </si>
  <si>
    <t>PRF05</t>
  </si>
  <si>
    <t>C999 P &amp; O Status Report</t>
  </si>
  <si>
    <t>C991 Microprocessor Fitting Summary</t>
  </si>
  <si>
    <t>P293</t>
  </si>
  <si>
    <t>P294</t>
  </si>
  <si>
    <t>P298</t>
  </si>
  <si>
    <t>P299</t>
  </si>
  <si>
    <t>P301</t>
  </si>
  <si>
    <t>P302</t>
  </si>
  <si>
    <t>P304</t>
  </si>
  <si>
    <t>Alps Prosthetic Skin Lotion 32 oz</t>
  </si>
  <si>
    <t>Alps Anti-Persperant</t>
  </si>
  <si>
    <t>P315</t>
  </si>
  <si>
    <t>P316</t>
  </si>
  <si>
    <t>P332</t>
  </si>
  <si>
    <t>P334</t>
  </si>
  <si>
    <t>P351</t>
  </si>
  <si>
    <t>P356</t>
  </si>
  <si>
    <t>P358</t>
  </si>
  <si>
    <t>P359</t>
  </si>
  <si>
    <t>P361</t>
  </si>
  <si>
    <t>P364</t>
  </si>
  <si>
    <t>P366</t>
  </si>
  <si>
    <t>P367</t>
  </si>
  <si>
    <t>P368</t>
  </si>
  <si>
    <t>P369</t>
  </si>
  <si>
    <t>P370</t>
  </si>
  <si>
    <t>P374</t>
  </si>
  <si>
    <t>P375</t>
  </si>
  <si>
    <t>P376</t>
  </si>
  <si>
    <t>P377</t>
  </si>
  <si>
    <t>P380</t>
  </si>
  <si>
    <t>P382</t>
  </si>
  <si>
    <t>P383</t>
  </si>
  <si>
    <t>P384</t>
  </si>
  <si>
    <t>P386</t>
  </si>
  <si>
    <t>P387</t>
  </si>
  <si>
    <t>P388</t>
  </si>
  <si>
    <t>P389</t>
  </si>
  <si>
    <t>P390</t>
  </si>
  <si>
    <t>P392</t>
  </si>
  <si>
    <t>External Pelvic Joint</t>
  </si>
  <si>
    <t>P400</t>
  </si>
  <si>
    <t>P408</t>
  </si>
  <si>
    <t>P409</t>
  </si>
  <si>
    <t>P410</t>
  </si>
  <si>
    <t>Easy Proth</t>
  </si>
  <si>
    <t>P411</t>
  </si>
  <si>
    <t>P412</t>
  </si>
  <si>
    <t>P414</t>
  </si>
  <si>
    <t>P416</t>
  </si>
  <si>
    <t>P420</t>
  </si>
  <si>
    <t>P423</t>
  </si>
  <si>
    <t>P435</t>
  </si>
  <si>
    <t>P444</t>
  </si>
  <si>
    <t>P447</t>
  </si>
  <si>
    <t>P449</t>
  </si>
  <si>
    <t>P454</t>
  </si>
  <si>
    <t>P455</t>
  </si>
  <si>
    <t>P456</t>
  </si>
  <si>
    <t>P458</t>
  </si>
  <si>
    <t>P460</t>
  </si>
  <si>
    <t>P462</t>
  </si>
  <si>
    <t>P463</t>
  </si>
  <si>
    <t>P464</t>
  </si>
  <si>
    <t>P466</t>
  </si>
  <si>
    <t>P468</t>
  </si>
  <si>
    <t>P470</t>
  </si>
  <si>
    <t>P472</t>
  </si>
  <si>
    <t>P474</t>
  </si>
  <si>
    <t>P475</t>
  </si>
  <si>
    <t>Freedom Innovations Renegade</t>
  </si>
  <si>
    <t>P476</t>
  </si>
  <si>
    <t>P477</t>
  </si>
  <si>
    <t>P478</t>
  </si>
  <si>
    <t>P479</t>
  </si>
  <si>
    <t>P480</t>
  </si>
  <si>
    <t>P483</t>
  </si>
  <si>
    <t>P486</t>
  </si>
  <si>
    <t>P488</t>
  </si>
  <si>
    <t>P489</t>
  </si>
  <si>
    <t>P490</t>
  </si>
  <si>
    <t>P495</t>
  </si>
  <si>
    <t>P506</t>
  </si>
  <si>
    <t>P507</t>
  </si>
  <si>
    <t>P509</t>
  </si>
  <si>
    <t>P520</t>
  </si>
  <si>
    <t>P521</t>
  </si>
  <si>
    <t>P527</t>
  </si>
  <si>
    <t>P530</t>
  </si>
  <si>
    <t>P531</t>
  </si>
  <si>
    <t>P532</t>
  </si>
  <si>
    <t>P534</t>
  </si>
  <si>
    <t>P541</t>
  </si>
  <si>
    <t>P546</t>
  </si>
  <si>
    <t>P549</t>
  </si>
  <si>
    <t>P550</t>
  </si>
  <si>
    <t>P555</t>
  </si>
  <si>
    <t>P556</t>
  </si>
  <si>
    <t>P559</t>
  </si>
  <si>
    <t>P560</t>
  </si>
  <si>
    <t>P561</t>
  </si>
  <si>
    <t>P565</t>
  </si>
  <si>
    <t>Orthotic Listed Device Items</t>
  </si>
  <si>
    <t>P566</t>
  </si>
  <si>
    <t>P575</t>
  </si>
  <si>
    <t>P579</t>
  </si>
  <si>
    <t>P580</t>
  </si>
  <si>
    <t>P581</t>
  </si>
  <si>
    <t>P582</t>
  </si>
  <si>
    <t>P583</t>
  </si>
  <si>
    <t>P648</t>
  </si>
  <si>
    <t>P675</t>
  </si>
  <si>
    <t>P678</t>
  </si>
  <si>
    <t>Silipos Comfortzone Double Socket Gel Liner</t>
  </si>
  <si>
    <t>P680</t>
  </si>
  <si>
    <t>P681</t>
  </si>
  <si>
    <t>P684</t>
  </si>
  <si>
    <t>P685</t>
  </si>
  <si>
    <t>P688</t>
  </si>
  <si>
    <t>P690</t>
  </si>
  <si>
    <t>P711</t>
  </si>
  <si>
    <t>P715</t>
  </si>
  <si>
    <t>P716</t>
  </si>
  <si>
    <t>Trulife Littig Hip Disarticulation System - Adult</t>
  </si>
  <si>
    <t>P717</t>
  </si>
  <si>
    <t>P719</t>
  </si>
  <si>
    <t>P722</t>
  </si>
  <si>
    <t>Upper Limb Myoelectric Prosthesis</t>
  </si>
  <si>
    <t>P723</t>
  </si>
  <si>
    <t>P731</t>
  </si>
  <si>
    <t>P737</t>
  </si>
  <si>
    <t>P783</t>
  </si>
  <si>
    <t>P803</t>
  </si>
  <si>
    <t>P813</t>
  </si>
  <si>
    <t>P815</t>
  </si>
  <si>
    <t>P818</t>
  </si>
  <si>
    <t>P825</t>
  </si>
  <si>
    <t>P827</t>
  </si>
  <si>
    <t>P833</t>
  </si>
  <si>
    <t>P836</t>
  </si>
  <si>
    <t>P837</t>
  </si>
  <si>
    <t>P839</t>
  </si>
  <si>
    <t>P845</t>
  </si>
  <si>
    <t>P847</t>
  </si>
  <si>
    <t>P848</t>
  </si>
  <si>
    <t>P849</t>
  </si>
  <si>
    <t>P850</t>
  </si>
  <si>
    <t>P851</t>
  </si>
  <si>
    <t>P852</t>
  </si>
  <si>
    <t>P853</t>
  </si>
  <si>
    <t>P838</t>
  </si>
  <si>
    <t>P858</t>
  </si>
  <si>
    <t>P859</t>
  </si>
  <si>
    <t>Socket costs above conventional socket - TR finishing included</t>
  </si>
  <si>
    <t>P860</t>
  </si>
  <si>
    <t>Socket costs above conventional socket - ED finishing included</t>
  </si>
  <si>
    <t>P861</t>
  </si>
  <si>
    <t>Socket costs above conventional socket - TH finishing included</t>
  </si>
  <si>
    <t>P862</t>
  </si>
  <si>
    <t>Socket costs above conventional socket - SH finishing included</t>
  </si>
  <si>
    <t>P863</t>
  </si>
  <si>
    <t>P865</t>
  </si>
  <si>
    <t>P866</t>
  </si>
  <si>
    <t>Pro Advantage Locking Kit</t>
  </si>
  <si>
    <t>P867</t>
  </si>
  <si>
    <t>P871</t>
  </si>
  <si>
    <t>P875</t>
  </si>
  <si>
    <t>P876</t>
  </si>
  <si>
    <t>P882</t>
  </si>
  <si>
    <t>Regal Passive Glove</t>
  </si>
  <si>
    <t>P885</t>
  </si>
  <si>
    <t>P890</t>
  </si>
  <si>
    <t>College Park Trustep</t>
  </si>
  <si>
    <t>P893</t>
  </si>
  <si>
    <t>P900</t>
  </si>
  <si>
    <t>P901</t>
  </si>
  <si>
    <t>P904</t>
  </si>
  <si>
    <t>P905</t>
  </si>
  <si>
    <t>P909</t>
  </si>
  <si>
    <t>P914</t>
  </si>
  <si>
    <t>Elation (aka Total Concept)</t>
  </si>
  <si>
    <t>P915</t>
  </si>
  <si>
    <t>P920</t>
  </si>
  <si>
    <t>P921</t>
  </si>
  <si>
    <t>P924</t>
  </si>
  <si>
    <t>P926</t>
  </si>
  <si>
    <t>P929</t>
  </si>
  <si>
    <t>P930</t>
  </si>
  <si>
    <t>P931</t>
  </si>
  <si>
    <t>P932</t>
  </si>
  <si>
    <t>Ischial Containment</t>
  </si>
  <si>
    <t>P933</t>
  </si>
  <si>
    <t>P934</t>
  </si>
  <si>
    <t>Thermolyn Insert/ Thermo Plastic Lining</t>
  </si>
  <si>
    <t>P935</t>
  </si>
  <si>
    <t>P936</t>
  </si>
  <si>
    <t>P952</t>
  </si>
  <si>
    <t>P960</t>
  </si>
  <si>
    <t>P965</t>
  </si>
  <si>
    <t>P967</t>
  </si>
  <si>
    <t>P968</t>
  </si>
  <si>
    <t>P971</t>
  </si>
  <si>
    <t>P976</t>
  </si>
  <si>
    <t>P979</t>
  </si>
  <si>
    <t>N182</t>
  </si>
  <si>
    <t>N183</t>
  </si>
  <si>
    <t>N190</t>
  </si>
  <si>
    <t>N191</t>
  </si>
  <si>
    <t>N192</t>
  </si>
  <si>
    <t>N193</t>
  </si>
  <si>
    <t>Description</t>
  </si>
  <si>
    <t>N699</t>
  </si>
  <si>
    <t>N700</t>
  </si>
  <si>
    <t>Stabilizing Knee Orthoses</t>
  </si>
  <si>
    <t>Unloading Knee Orthoses</t>
  </si>
  <si>
    <t>Custom Fit (OTS)</t>
  </si>
  <si>
    <t>N712</t>
  </si>
  <si>
    <t>N722</t>
  </si>
  <si>
    <t>N730</t>
  </si>
  <si>
    <t>N740</t>
  </si>
  <si>
    <t>N741</t>
  </si>
  <si>
    <t>R x T</t>
  </si>
  <si>
    <t>Neoprene Hinged Knee Orthoses Custom Fit</t>
  </si>
  <si>
    <t>Generation II Undersleeve</t>
  </si>
  <si>
    <t>Generation II F/X</t>
  </si>
  <si>
    <t>Ankle Orthosis, Non-Molded, Non-Articulating, Ankle Lacer</t>
  </si>
  <si>
    <t>P498</t>
  </si>
  <si>
    <t>WHO, Neoprene, Custom Fitted</t>
  </si>
  <si>
    <t>Less than 3/4" Shoe Lift (Singles)</t>
  </si>
  <si>
    <t>Rocker Sole (Singles)</t>
  </si>
  <si>
    <t>Soft Foot Orthosis No Mold (Singles)</t>
  </si>
  <si>
    <t>Heel Cups, Each (Singles)</t>
  </si>
  <si>
    <t>Heel Cups, Custom Made, Each (Singles)</t>
  </si>
  <si>
    <t>Heel Cups, Custom Made, Each, Discounted (Singles)</t>
  </si>
  <si>
    <t>F500</t>
  </si>
  <si>
    <t>3rd degree deformity of forefoot, midfoot, hind foot, valgus or varus</t>
  </si>
  <si>
    <t>F501</t>
  </si>
  <si>
    <t>Repeat of F500</t>
  </si>
  <si>
    <t>Adaptskin 90 Lotion</t>
  </si>
  <si>
    <t>Spinal Orthoses - Non-Rigid</t>
  </si>
  <si>
    <t>N742</t>
  </si>
  <si>
    <t>N744</t>
  </si>
  <si>
    <t>N746</t>
  </si>
  <si>
    <t>O051</t>
  </si>
  <si>
    <t>O053</t>
  </si>
  <si>
    <t>O084</t>
  </si>
  <si>
    <t>O088</t>
  </si>
  <si>
    <t>O090</t>
  </si>
  <si>
    <t>O097</t>
  </si>
  <si>
    <t>O122</t>
  </si>
  <si>
    <t>Total Contact T.L.S.O. (Body Jacket)</t>
  </si>
  <si>
    <t>O123</t>
  </si>
  <si>
    <t>O124</t>
  </si>
  <si>
    <t>O125</t>
  </si>
  <si>
    <t>O127</t>
  </si>
  <si>
    <t>O128</t>
  </si>
  <si>
    <t>O135</t>
  </si>
  <si>
    <t>O140</t>
  </si>
  <si>
    <t>Wrist-Hand Orthoses - Dynamic</t>
  </si>
  <si>
    <t>O148</t>
  </si>
  <si>
    <t>Additions to Rigid Spinal Orthoses</t>
  </si>
  <si>
    <t>O150</t>
  </si>
  <si>
    <t>O152</t>
  </si>
  <si>
    <t>O153</t>
  </si>
  <si>
    <t>O155</t>
  </si>
  <si>
    <t>O156</t>
  </si>
  <si>
    <t>O158</t>
  </si>
  <si>
    <t>O160</t>
  </si>
  <si>
    <t>O166</t>
  </si>
  <si>
    <t>O168</t>
  </si>
  <si>
    <t>O179</t>
  </si>
  <si>
    <t>O184</t>
  </si>
  <si>
    <t>O188</t>
  </si>
  <si>
    <t>C.T.L.S.O. - Milwaukee</t>
  </si>
  <si>
    <t>O192</t>
  </si>
  <si>
    <t>O194</t>
  </si>
  <si>
    <t>O198</t>
  </si>
  <si>
    <t>O211</t>
  </si>
  <si>
    <t>O213</t>
  </si>
  <si>
    <t>O214</t>
  </si>
  <si>
    <t>O215</t>
  </si>
  <si>
    <t>O218</t>
  </si>
  <si>
    <t>O219</t>
  </si>
  <si>
    <t>O220</t>
  </si>
  <si>
    <t>O222</t>
  </si>
  <si>
    <t>Thoracic-Hip-Knee-Ankle Orthoses</t>
  </si>
  <si>
    <t>O232</t>
  </si>
  <si>
    <t>O233</t>
  </si>
  <si>
    <t>Hip Abduction Control</t>
  </si>
  <si>
    <t>O235</t>
  </si>
  <si>
    <t>Stance Phase Knee Joint</t>
  </si>
  <si>
    <t>O237</t>
  </si>
  <si>
    <t>O238</t>
  </si>
  <si>
    <t>O240</t>
  </si>
  <si>
    <t>O241</t>
  </si>
  <si>
    <t>Abduction and Rotation Control</t>
  </si>
  <si>
    <t>O243</t>
  </si>
  <si>
    <t>Knee Hyperextension Orthoses</t>
  </si>
  <si>
    <t>O256</t>
  </si>
  <si>
    <t>Knee Orthosis to Prevent Knee Flexion</t>
  </si>
  <si>
    <t>O257</t>
  </si>
  <si>
    <t>O259</t>
  </si>
  <si>
    <t>O263</t>
  </si>
  <si>
    <t>O265</t>
  </si>
  <si>
    <t>O272</t>
  </si>
  <si>
    <t>O275</t>
  </si>
  <si>
    <t>O277</t>
  </si>
  <si>
    <t>O278</t>
  </si>
  <si>
    <t>O280</t>
  </si>
  <si>
    <t>O283</t>
  </si>
  <si>
    <t>Knee Ankle Foot Orthoses (KAFO)</t>
  </si>
  <si>
    <t>O285</t>
  </si>
  <si>
    <t>O287</t>
  </si>
  <si>
    <t>O288</t>
  </si>
  <si>
    <t>O290</t>
  </si>
  <si>
    <t>O291</t>
  </si>
  <si>
    <t>O292</t>
  </si>
  <si>
    <t>O293</t>
  </si>
  <si>
    <t>O294</t>
  </si>
  <si>
    <t>Torsion Control</t>
  </si>
  <si>
    <t>O297</t>
  </si>
  <si>
    <t>O298</t>
  </si>
  <si>
    <t>O299</t>
  </si>
  <si>
    <t>O300</t>
  </si>
  <si>
    <t>O305</t>
  </si>
  <si>
    <t>O330</t>
  </si>
  <si>
    <t>O334</t>
  </si>
  <si>
    <t>O336</t>
  </si>
  <si>
    <t>O341</t>
  </si>
  <si>
    <t>O342</t>
  </si>
  <si>
    <t>Thoracic Orthoses</t>
  </si>
  <si>
    <t>O343</t>
  </si>
  <si>
    <t>O345</t>
  </si>
  <si>
    <t>O350</t>
  </si>
  <si>
    <t>F102</t>
  </si>
  <si>
    <t>Reuse Last for F200, F300, F500 from another Custom Made Footwear Facility</t>
  </si>
  <si>
    <t>F100</t>
  </si>
  <si>
    <t>Matching Custom Made Footwear for the unaffected foot</t>
  </si>
  <si>
    <t>F101</t>
  </si>
  <si>
    <t>Repeat F100</t>
  </si>
  <si>
    <t>F203</t>
  </si>
  <si>
    <t>Last modification for repeat shoe</t>
  </si>
  <si>
    <t>F200</t>
  </si>
  <si>
    <t>Forefoot 1st degree deformity only.  Must include at least one of the following foot deformities:  severe hallux valgus, hallux varus, fixed hammer or claw toes, extreme deformities metatarsals heads, abnormal fixed position of any digit, other documented condition</t>
  </si>
  <si>
    <t>F201</t>
  </si>
  <si>
    <t>Repeat F200</t>
  </si>
  <si>
    <t>F300</t>
  </si>
  <si>
    <t>O306</t>
  </si>
  <si>
    <t>Dennis Brown Plate</t>
  </si>
  <si>
    <t>O242</t>
  </si>
  <si>
    <t>SWASH</t>
  </si>
  <si>
    <t>N185</t>
  </si>
  <si>
    <t>Regal Custom Glove</t>
  </si>
  <si>
    <t>P940</t>
  </si>
  <si>
    <t>Generic Lock Systems</t>
  </si>
  <si>
    <t>N301</t>
  </si>
  <si>
    <t>N302</t>
  </si>
  <si>
    <t>N305</t>
  </si>
  <si>
    <t>N309</t>
  </si>
  <si>
    <t>N310</t>
  </si>
  <si>
    <t>2nd degree deformity of forefoot, midfoot and hindfoot.  Affected are metatarsals, hallux, digits, cuniforms, navicular, cuboid, talus, calcaneus</t>
  </si>
  <si>
    <t>F301</t>
  </si>
  <si>
    <t>Repeat of F300</t>
  </si>
  <si>
    <t>O352</t>
  </si>
  <si>
    <t>O356</t>
  </si>
  <si>
    <t>O357</t>
  </si>
  <si>
    <t>O358</t>
  </si>
  <si>
    <t>O359</t>
  </si>
  <si>
    <t>O360</t>
  </si>
  <si>
    <t>O365</t>
  </si>
  <si>
    <t>O366</t>
  </si>
  <si>
    <t>O368</t>
  </si>
  <si>
    <t>O369</t>
  </si>
  <si>
    <t>O371</t>
  </si>
  <si>
    <t>O372</t>
  </si>
  <si>
    <t>O373</t>
  </si>
  <si>
    <t>O374</t>
  </si>
  <si>
    <t>O375</t>
  </si>
  <si>
    <t>O376</t>
  </si>
  <si>
    <t>O377</t>
  </si>
  <si>
    <t>O379</t>
  </si>
  <si>
    <t>O380</t>
  </si>
  <si>
    <t>O381</t>
  </si>
  <si>
    <t>O382</t>
  </si>
  <si>
    <t>O384</t>
  </si>
  <si>
    <t>O386</t>
  </si>
  <si>
    <t>O387</t>
  </si>
  <si>
    <t>O388</t>
  </si>
  <si>
    <t>O391</t>
  </si>
  <si>
    <t>O399</t>
  </si>
  <si>
    <t>O401</t>
  </si>
  <si>
    <t>O442</t>
  </si>
  <si>
    <t>Additions to Footwear</t>
  </si>
  <si>
    <t>O444</t>
  </si>
  <si>
    <t>O446</t>
  </si>
  <si>
    <t>O447</t>
  </si>
  <si>
    <t>Shoulder and Shoulder-Elbow-Wrist-Hand Orthoses</t>
  </si>
  <si>
    <t>O449</t>
  </si>
  <si>
    <t>P928</t>
  </si>
  <si>
    <t>Rotation Plasty</t>
  </si>
  <si>
    <t>P031</t>
  </si>
  <si>
    <t>N220</t>
  </si>
  <si>
    <t>Generic Suction Valves</t>
  </si>
  <si>
    <t>N250</t>
  </si>
  <si>
    <t>N270</t>
  </si>
  <si>
    <t>Generic Blocks and Laminate-in Adaptors</t>
  </si>
  <si>
    <t>N260</t>
  </si>
  <si>
    <t>Generic Distal Socket Adaptors</t>
  </si>
  <si>
    <t>N230</t>
  </si>
  <si>
    <t>Generic Proximal Knee Adaptors</t>
  </si>
  <si>
    <t>N240</t>
  </si>
  <si>
    <t>Generic Components</t>
  </si>
  <si>
    <t>N290</t>
  </si>
  <si>
    <t>N210</t>
  </si>
  <si>
    <t>Generic Tube Clamps</t>
  </si>
  <si>
    <t>N200</t>
  </si>
  <si>
    <t>Generic Tubes</t>
  </si>
  <si>
    <t>P034</t>
  </si>
  <si>
    <t>P032</t>
  </si>
  <si>
    <t>Rigid AFO Walker</t>
  </si>
  <si>
    <t>O602</t>
  </si>
  <si>
    <t>O578</t>
  </si>
  <si>
    <t>N280</t>
  </si>
  <si>
    <t>O451</t>
  </si>
  <si>
    <t>O453</t>
  </si>
  <si>
    <t>O454</t>
  </si>
  <si>
    <t>Elbow Orthoses</t>
  </si>
  <si>
    <t>O455</t>
  </si>
  <si>
    <t>O456</t>
  </si>
  <si>
    <t>O458</t>
  </si>
  <si>
    <t>O460</t>
  </si>
  <si>
    <t>O461</t>
  </si>
  <si>
    <t>O462</t>
  </si>
  <si>
    <t>Wrist-Hand Orthoses - Static</t>
  </si>
  <si>
    <t>O463</t>
  </si>
  <si>
    <t>O464</t>
  </si>
  <si>
    <t>Hand Orthoses - cannot be added to WHO</t>
  </si>
  <si>
    <t>O465</t>
  </si>
  <si>
    <t>O466</t>
  </si>
  <si>
    <t>O469</t>
  </si>
  <si>
    <t>O470</t>
  </si>
  <si>
    <t>O471</t>
  </si>
  <si>
    <t>O472</t>
  </si>
  <si>
    <t>O473</t>
  </si>
  <si>
    <t>O474</t>
  </si>
  <si>
    <t>O476</t>
  </si>
  <si>
    <t>O477</t>
  </si>
  <si>
    <t>U426</t>
  </si>
  <si>
    <t>Shoe Elevation Assessment</t>
  </si>
  <si>
    <t>U427</t>
  </si>
  <si>
    <t>U429</t>
  </si>
  <si>
    <t>U431</t>
  </si>
  <si>
    <t>U433</t>
  </si>
  <si>
    <t>U435</t>
  </si>
  <si>
    <t>Shoe Lift 2.0 - 2.5cm (3/4" - 1")</t>
  </si>
  <si>
    <t>Shoe Lift 7.7 - 10.2cm (31/8" - 4")</t>
  </si>
  <si>
    <t>Shoe Lift 5.1 - 7.6cm (21/8" - 3")</t>
  </si>
  <si>
    <t>Shoe Lift 2.6 - 5.0cm (11/8" - 2")</t>
  </si>
  <si>
    <t>Shoe Lift Over 10.2cm (Over 4")</t>
  </si>
  <si>
    <t>O479</t>
  </si>
  <si>
    <t>O480</t>
  </si>
  <si>
    <t>O482</t>
  </si>
  <si>
    <t>O484</t>
  </si>
  <si>
    <t>O485</t>
  </si>
  <si>
    <t>O486</t>
  </si>
  <si>
    <t>O488</t>
  </si>
  <si>
    <t>O490</t>
  </si>
  <si>
    <t>O492</t>
  </si>
  <si>
    <t>O495</t>
  </si>
  <si>
    <t>O497</t>
  </si>
  <si>
    <t>O498</t>
  </si>
  <si>
    <t>O501</t>
  </si>
  <si>
    <t>O505</t>
  </si>
  <si>
    <t>O506</t>
  </si>
  <si>
    <t>O507</t>
  </si>
  <si>
    <t>Partial Foot Prostheses</t>
  </si>
  <si>
    <t>O537</t>
  </si>
  <si>
    <t>O545</t>
  </si>
  <si>
    <t>O546</t>
  </si>
  <si>
    <t>O550</t>
  </si>
  <si>
    <t>Dynamic Knee Extension Assist Orthoses</t>
  </si>
  <si>
    <t>O551</t>
  </si>
  <si>
    <t>O565</t>
  </si>
  <si>
    <t>O570</t>
  </si>
  <si>
    <t>O571</t>
  </si>
  <si>
    <t>Prosthetic Description</t>
  </si>
  <si>
    <t>Fee</t>
  </si>
  <si>
    <t>Unit</t>
  </si>
  <si>
    <t>Authorization Guidelines</t>
  </si>
  <si>
    <t>Lower Limb Prosthetic Benefits</t>
  </si>
  <si>
    <t>Lower Limb Socket Procedures</t>
  </si>
  <si>
    <t>Definitive Socket</t>
  </si>
  <si>
    <t>Ankle disarticulation (AD)</t>
  </si>
  <si>
    <t>Each</t>
  </si>
  <si>
    <t>1 Procedure Per 2 Years</t>
  </si>
  <si>
    <t>Boyde/Chopart</t>
  </si>
  <si>
    <t>Hip Disarticulation/Hemipelvectomy</t>
  </si>
  <si>
    <t>Knee Disarticulation</t>
  </si>
  <si>
    <t>P887</t>
  </si>
  <si>
    <t>Partial Foot - AFO Style Partial Foot Prosthesis</t>
  </si>
  <si>
    <t>P067</t>
  </si>
  <si>
    <t>Partial Foot - Custom Foot Orthosis Style with Toe Filler</t>
  </si>
  <si>
    <t>P587</t>
  </si>
  <si>
    <t>Partial Foot - Custom Foot Orthosis Style with Toe Filler and Sole Stiffener</t>
  </si>
  <si>
    <t>P927</t>
  </si>
  <si>
    <t>Partial Foot - Custom Silicone Prosthesis</t>
  </si>
  <si>
    <t>P677</t>
  </si>
  <si>
    <t>Partial Foot - Enclosed Socket Style Prosthesis</t>
  </si>
  <si>
    <t>Proximal Femoral Focal Deficiency</t>
  </si>
  <si>
    <t>Transfemoral</t>
  </si>
  <si>
    <t>Transtibial</t>
  </si>
  <si>
    <t>Early Replacement Socket</t>
  </si>
  <si>
    <t>Above Knee</t>
  </si>
  <si>
    <t>1 Early Replacement Per 2 Years</t>
  </si>
  <si>
    <t>Below Knee Socket</t>
  </si>
  <si>
    <t>Knee Disarticulation Socket</t>
  </si>
  <si>
    <t>Stubbies</t>
  </si>
  <si>
    <t>Laminated or Non-Laminated Sockets with crepe bottom</t>
  </si>
  <si>
    <t>Prior Approval</t>
  </si>
  <si>
    <t>2 Per 3 Years</t>
  </si>
  <si>
    <t>Suspension Belts</t>
  </si>
  <si>
    <t>Pelvic Belt - Light</t>
  </si>
  <si>
    <t>1 Per 12 Months</t>
  </si>
  <si>
    <t>Pelvic Belt - Padded</t>
  </si>
  <si>
    <t>Silesian Belt</t>
  </si>
  <si>
    <t>TES Belt - 21B37</t>
  </si>
  <si>
    <t>2 Per 12 Months</t>
  </si>
  <si>
    <t>Waist Belt - Padded</t>
  </si>
  <si>
    <t>Waist Belt - Standard</t>
  </si>
  <si>
    <t>Additions to Suspension</t>
  </si>
  <si>
    <t>Fork Strap</t>
  </si>
  <si>
    <t>Ottobock Gator Sleeve Protector</t>
  </si>
  <si>
    <t>6 Per 12 Months</t>
  </si>
  <si>
    <t>Distal Socket Adaptors</t>
  </si>
  <si>
    <t>Max. Each</t>
  </si>
  <si>
    <t>1 Per 2 Years</t>
  </si>
  <si>
    <t>Ossur 4-hole Male Pyramid Adaptor - A233100</t>
  </si>
  <si>
    <t>Ottobock  4 Bolt Pyramid - 4R54</t>
  </si>
  <si>
    <t>Ottobock Rotatable Pyramid With Hole - 4R77</t>
  </si>
  <si>
    <t>Ottobock Rotator - 4R51</t>
  </si>
  <si>
    <t>Knee Axial Rotators</t>
  </si>
  <si>
    <t>Ottobock  A/K Rotation Adaptor - 4R57</t>
  </si>
  <si>
    <t>Proximal Knee Adaptors</t>
  </si>
  <si>
    <t>1 Knee Adaptor Per 2 Years</t>
  </si>
  <si>
    <t>Ossur Total Knee Pyramid - 22</t>
  </si>
  <si>
    <t>Ottobock Pyramid Adaptor - 4R50</t>
  </si>
  <si>
    <t>Proximal Knee Procedures</t>
  </si>
  <si>
    <t>Thigh Lacer - 5-902A</t>
  </si>
  <si>
    <t>Thigh Lacer - With gluteal/ischial moulding</t>
  </si>
  <si>
    <t>Knee Systems</t>
  </si>
  <si>
    <t>Daw Teh-Lin Knee - 4 Bar Pneumatic TGK-4P00</t>
  </si>
  <si>
    <t>1 Knee Per 2 Years</t>
  </si>
  <si>
    <t>Daw Teh-Lin Knee - Graphlite Pneumatic TGK-4P10</t>
  </si>
  <si>
    <t>Generic Knee - Friction</t>
  </si>
  <si>
    <t>Generic Knee - Hydraulic (Fxnl Level 3-4)</t>
  </si>
  <si>
    <t>Generic Knee - Hydraulic (Fxnl Level 2-4)</t>
  </si>
  <si>
    <t>Generic Knee - Knee/Shin</t>
  </si>
  <si>
    <t>Generic Knee - Locking</t>
  </si>
  <si>
    <t>Generic Knee - Multifunctional</t>
  </si>
  <si>
    <t>Hosmer Durathane Knee Shin for Mauch SNS - 34932</t>
  </si>
  <si>
    <t>Medial Lateral Support With BK Suction Socket</t>
  </si>
  <si>
    <t>Ossur  Mauch Graphite Frame With Hydraulic SNS - MKN01360</t>
  </si>
  <si>
    <t>Ossur Gaitmaster Knee With Mauch SNS  (250-350 lbs.) - MKN01660</t>
  </si>
  <si>
    <t>Ossur Total Knee - Hydraulic 2000</t>
  </si>
  <si>
    <t>Ossur Total Knee - Hydraulic 2100</t>
  </si>
  <si>
    <t>P973</t>
  </si>
  <si>
    <t>Ossur Total Knee - Pediatric 1100</t>
  </si>
  <si>
    <t>Ottobock Knee - EBS 3R60</t>
  </si>
  <si>
    <t>Ottobock Knee - Hydraulic 3R45</t>
  </si>
  <si>
    <t>Ottobock Knee - Hydraulic Knee Disarticulation Titanium 3R46 - to 275 lbs.</t>
  </si>
  <si>
    <t>Ottobock Knee - Pneumatic 3R106=1</t>
  </si>
  <si>
    <t>Ottobock Knee - Polycentric 4 Bar 3R36</t>
  </si>
  <si>
    <t>P950</t>
  </si>
  <si>
    <t>Ottobock Knee - Polycentric Child's Knee 3R66</t>
  </si>
  <si>
    <t>Ottobock Knee - Single Axis Hydraulic 3R80</t>
  </si>
  <si>
    <t>Ottobock Knee - Single Axis Locking 3R33</t>
  </si>
  <si>
    <t>Generic Knee Side Joint</t>
  </si>
  <si>
    <t>1 Knee Side Joint Per 2 Years</t>
  </si>
  <si>
    <t>Ottobock Side Joints - 7U26</t>
  </si>
  <si>
    <t>Knee Caps</t>
  </si>
  <si>
    <t>Ossur Knee Cap - Large</t>
  </si>
  <si>
    <t>1 Cap Per 2 Years</t>
  </si>
  <si>
    <t>Ossur Knee Cap - Small</t>
  </si>
  <si>
    <t>Knee Extension Assists</t>
  </si>
  <si>
    <t>Total Knee Extension Assist</t>
  </si>
  <si>
    <t>Shin Ferrules</t>
  </si>
  <si>
    <t>Ossur Shin Ferrule</t>
  </si>
  <si>
    <t>Additions to External Knee Joints</t>
  </si>
  <si>
    <t>Back Check</t>
  </si>
  <si>
    <t>Joint Covers</t>
  </si>
  <si>
    <t>Per Pair</t>
  </si>
  <si>
    <t>1 Pair Per 12 Months</t>
  </si>
  <si>
    <t>Hydraulic Cylinders</t>
  </si>
  <si>
    <t>Catech SNS Hydraulic Cylinder - Replacement Only - 500R</t>
  </si>
  <si>
    <t>Ossur Mauch - SNS00100U - Cylinder SNS69571 - Black Replacement only</t>
  </si>
  <si>
    <t>Modular Adaptors/connectors - Adjustable</t>
  </si>
  <si>
    <t>Generic Adaptor/Connectors - Fixed</t>
  </si>
  <si>
    <t>Ottobock Slide Adaptor - 4R103</t>
  </si>
  <si>
    <t>Modular Adaptors/connectors - Fixed</t>
  </si>
  <si>
    <t>Ottobock 4R72 Double Tube Adaptor - female</t>
  </si>
  <si>
    <t>Ottobock Double Pyramid Adaptor - 4R84</t>
  </si>
  <si>
    <t>Torque and Shock Absorbers</t>
  </si>
  <si>
    <t>Century Total Shock - 22 4400/4410</t>
  </si>
  <si>
    <t>N122</t>
  </si>
  <si>
    <t>Generic Shock Absorber - Generic</t>
  </si>
  <si>
    <t>1 Shock Absorber Per 2 Years</t>
  </si>
  <si>
    <t>Ottobock 4R40 Torsion Plate</t>
  </si>
  <si>
    <t>Ottobock Torsion Tube - 4R39</t>
  </si>
  <si>
    <t>Ottobock Torsion Tube Clamp - 4R85</t>
  </si>
  <si>
    <t>Vacuum Suspension Systems and Replacement Components</t>
  </si>
  <si>
    <t>Generic Vacuum System - Electric</t>
  </si>
  <si>
    <t>1 Electric Vacuum System Per 2 Years</t>
  </si>
  <si>
    <t>1 Standard Vacuum System Per 2 Years</t>
  </si>
  <si>
    <t>Ottobock Barbed Elbow Connector - 4Y350</t>
  </si>
  <si>
    <t>Ottobock Expulsion Valve With Filter - 4Y345</t>
  </si>
  <si>
    <t>Ottobock Harmony System - Heavy Duty 4R150</t>
  </si>
  <si>
    <t>Ottobock Harmony System - P2 (with pyramid and tube clamp) 4R144</t>
  </si>
  <si>
    <t>Ankles</t>
  </si>
  <si>
    <t>Endolite Attachment Plate/Bolt</t>
  </si>
  <si>
    <t>1 Ankle Per 2 Years</t>
  </si>
  <si>
    <t>Endolite Snubber - Heavy Duty</t>
  </si>
  <si>
    <t>Endolite Snubber - Standard</t>
  </si>
  <si>
    <t>Ohio Willow Wood Impulse Ankle</t>
  </si>
  <si>
    <t>P874</t>
  </si>
  <si>
    <t>Ottobock Child SACH Adaptor With Pyramid - 2R40</t>
  </si>
  <si>
    <t>Ottobock SACH - Adaptor With Pyramid Titanium 2R31</t>
  </si>
  <si>
    <t>Ottobock SACH - Shaped Wood Ankle Block 2K35</t>
  </si>
  <si>
    <t>Ottobock Single Axis Ankle - Aluminium 2R51</t>
  </si>
  <si>
    <t>Ottobock Single Axis Ankle - Titanium 2R33</t>
  </si>
  <si>
    <t>P576</t>
  </si>
  <si>
    <t>Trulife Ankle - Child's Ankle Block SAB313/312/311</t>
  </si>
  <si>
    <t>P592</t>
  </si>
  <si>
    <t>Truper Ankle - Endoskeletal Ankle</t>
  </si>
  <si>
    <t>P593</t>
  </si>
  <si>
    <t>Truper Ankle - Exoskeletal Ankle</t>
  </si>
  <si>
    <t>Feet</t>
  </si>
  <si>
    <t>1 Foot Per 2 Years</t>
  </si>
  <si>
    <t>Flex Foot - Ceterus Foot</t>
  </si>
  <si>
    <t>Flex Foot - LP Vari-Flex Foot</t>
  </si>
  <si>
    <t>Flex Foot - LP Vari-Flex Pyramid</t>
  </si>
  <si>
    <t>Flex Foot - Modular III</t>
  </si>
  <si>
    <t>Flex Foot - Reflex V.S.P. S/T</t>
  </si>
  <si>
    <t>Flex Foot - Sure Flex With Pyramid</t>
  </si>
  <si>
    <t>Flex Foot - Variflex with split toe</t>
  </si>
  <si>
    <t>Generic Foot - Adjustable</t>
  </si>
  <si>
    <t>Generic Foot - Articulated</t>
  </si>
  <si>
    <t>Generic Foot - Complex</t>
  </si>
  <si>
    <t>Generic Foot - Permanent</t>
  </si>
  <si>
    <t>Generic Foot - Simple</t>
  </si>
  <si>
    <t>Magnum Heavy Duty System - 250-350 lbs.</t>
  </si>
  <si>
    <t>Ottobock Foot - 1C20 Pro Symes</t>
  </si>
  <si>
    <t>Ottobock Foot - 1E50 Advantage DP2</t>
  </si>
  <si>
    <t>Ottobock Foot - Axtion 1E56</t>
  </si>
  <si>
    <t>P891</t>
  </si>
  <si>
    <t>Ottobock Foot - Child Dynamic 1K10</t>
  </si>
  <si>
    <t>Ottobock Foot - C-Walk Carbon 1C40</t>
  </si>
  <si>
    <t>Ottobock Foot - Dynamic Foot With Toes 1D10</t>
  </si>
  <si>
    <t>Ottobock Foot - Trias 1C30</t>
  </si>
  <si>
    <t>Springlite Chopart/Syme's</t>
  </si>
  <si>
    <t>Trulife - Lifecast SFH110</t>
  </si>
  <si>
    <t>Trulife Foot - Carbon Lightfoot SCF185</t>
  </si>
  <si>
    <t>P894</t>
  </si>
  <si>
    <t>Trulife Foot - Child's Play SLF132</t>
  </si>
  <si>
    <t>Trulife Foot - Lightfoot SLF160</t>
  </si>
  <si>
    <t>Additions to Feet</t>
  </si>
  <si>
    <t>College Park Trustep Foot Shell</t>
  </si>
  <si>
    <t>Flex Foot Spectra Sock</t>
  </si>
  <si>
    <t>3 Per 12 Months</t>
  </si>
  <si>
    <t>P043</t>
  </si>
  <si>
    <t>Junior Foot Shell</t>
  </si>
  <si>
    <t>Ossur Flex Foot Foot Shell</t>
  </si>
  <si>
    <t>Ottobock Syme's Kit - 1P5 - 1P9</t>
  </si>
  <si>
    <t>Springlite Foot Shell</t>
  </si>
  <si>
    <t>Foot Plates</t>
  </si>
  <si>
    <t>Springlite Inserts - Foot Plate</t>
  </si>
  <si>
    <t>Hip Joints</t>
  </si>
  <si>
    <t>1 Hip Joint Per 2 Years</t>
  </si>
  <si>
    <t>Hip Joint - TGH-01</t>
  </si>
  <si>
    <t>Ottobock Hip Joint - 7E4</t>
  </si>
  <si>
    <t>Ottobock Hip Joint - 7E5</t>
  </si>
  <si>
    <t>Ottobock Hip Joint - 7E7</t>
  </si>
  <si>
    <t>P714</t>
  </si>
  <si>
    <t>Trulife Littig Hip Disarticulation System - Pediatric</t>
  </si>
  <si>
    <t>Additions to Hip Joints</t>
  </si>
  <si>
    <t>Finishing</t>
  </si>
  <si>
    <t>Endoskeletal Finish - Hip Disarticulation (HD) P-CF-72</t>
  </si>
  <si>
    <t>1 Finish Per 2 Years</t>
  </si>
  <si>
    <t>Endoskeletal Finish - Knee Disarticulation (KD) CF-42</t>
  </si>
  <si>
    <t>Endoskeletal Finish - Proximal Femoral Focal Deficiency (PFFD)</t>
  </si>
  <si>
    <t>Endoskeletal Finish - Transfemoral (TF)</t>
  </si>
  <si>
    <t>Endoskeletal Finish - Transtibial (TT)</t>
  </si>
  <si>
    <t>Exoskeletal Finish - Ankle Disarticulation (AD)  P-CF-21</t>
  </si>
  <si>
    <t>Exoskeletal Finish - Knee Disarticulation (KD) P-CF-41</t>
  </si>
  <si>
    <t>Exoskeletal Finish - Proximal Femoral Focal Deficiency (PFFD)
P-CF-61</t>
  </si>
  <si>
    <t>Exoskeletal Finish - Transfemoral (TF)</t>
  </si>
  <si>
    <t>Exoskeletal Finish - Transtibial (TT)</t>
  </si>
  <si>
    <t xml:space="preserve">Additions to Finishing </t>
  </si>
  <si>
    <t>Generic Cosmetic Skin - Silicone or Equivalent - AK</t>
  </si>
  <si>
    <t>4 Cosmetic Skins Per 12 Months</t>
  </si>
  <si>
    <t>Generic Cosmetic Skin - Silicone or Equivalent - BK</t>
  </si>
  <si>
    <t>Ottobock Prosthetic Underhose - 99B14 TF</t>
  </si>
  <si>
    <t>4 Per 12 Months</t>
  </si>
  <si>
    <t>Ottobock Prosthetic Underhose - 99B16 TT</t>
  </si>
  <si>
    <t>Upper Limb Prosthetic Benefits</t>
  </si>
  <si>
    <t>Upper Limb Socket Procedures</t>
  </si>
  <si>
    <t>Definitive Socket - Elbow Disarticulation (ED)</t>
  </si>
  <si>
    <t>Definitive Socket - Fore Quarter</t>
  </si>
  <si>
    <t>Definitive Socket - Plastic Hand Socket With Wrist and 4 Fingers</t>
  </si>
  <si>
    <t>Definitive Socket - Shoulder Disarticulation (SD)</t>
  </si>
  <si>
    <t>Definitive Socket - Transhumeral (TH)</t>
  </si>
  <si>
    <t>Definitive Socket - Transradial (TR)</t>
  </si>
  <si>
    <t>Definitive Socket - Wrist Disarticulation (WD)</t>
  </si>
  <si>
    <t>Terminal Devices</t>
  </si>
  <si>
    <t>Becker Imperial - 50316</t>
  </si>
  <si>
    <t>2 Terminal Devices Per 2 Years</t>
  </si>
  <si>
    <t>Generic Terminal Device - Passive</t>
  </si>
  <si>
    <t>Generic Terminal Device - Standard</t>
  </si>
  <si>
    <t>Hosmer Terminal Device - Hook - 55009 Model 5X</t>
  </si>
  <si>
    <t>Hosmer Terminal Device - Hook 55059 Model 555</t>
  </si>
  <si>
    <t>Hosmer Terminal Device - Passive Hand</t>
  </si>
  <si>
    <t>Ottobock Terminal Device - Passive Hand 8K18</t>
  </si>
  <si>
    <t>P721</t>
  </si>
  <si>
    <t>Ottobock Terminal Device - Physolivo Baby Hand - Hand, glove and wrist unit 8K14=1</t>
  </si>
  <si>
    <t>Ottobock Terminal Device - Voluntary Opening 8K23</t>
  </si>
  <si>
    <t>TRS Terminal Device - Grip Adult</t>
  </si>
  <si>
    <t>P526</t>
  </si>
  <si>
    <t>TRS Terminal Device - Infant Hand-Passive</t>
  </si>
  <si>
    <t>Gloves for Hands</t>
  </si>
  <si>
    <t>N186</t>
  </si>
  <si>
    <t>Generic Multi-Articulating Glove for Myoelectric Hand</t>
  </si>
  <si>
    <t>2 Gloves Per 12 Months</t>
  </si>
  <si>
    <t>Hosmer Glove - 57586</t>
  </si>
  <si>
    <t>Leather Glove - NGL006-PR</t>
  </si>
  <si>
    <t>Ottobock Glove - 8S5</t>
  </si>
  <si>
    <t>Hand Restoration</t>
  </si>
  <si>
    <t>Partial Hand - Glove for Thumb or Finger</t>
  </si>
  <si>
    <t>Partial Hand - Multiple Fingers</t>
  </si>
  <si>
    <t>Wrist Units</t>
  </si>
  <si>
    <t>N140</t>
  </si>
  <si>
    <t>Generic Wrist Unit - Generic</t>
  </si>
  <si>
    <t>1 Wrist Per 2 Years</t>
  </si>
  <si>
    <t>Hosmer Wrist - CAPP Nylon Body 1-1/2" 55108</t>
  </si>
  <si>
    <t>Hosmer Wrist - CAPP Nylon Body 1-3/4" 55109</t>
  </si>
  <si>
    <t>Hosmer Wrist - CAPP Nylon Body 2" 55110</t>
  </si>
  <si>
    <t>P868</t>
  </si>
  <si>
    <t>Hosmer Wrist - Child Quick Disconnect Wrist 58151</t>
  </si>
  <si>
    <t>Hosmer Wrist - Flexion Friction Wrist 51100 FW 500 (2")</t>
  </si>
  <si>
    <t>Hosmer Wrist - Nylon Friction Wrist - 52156 WE 200N (1-1/2") or 300N (1-3/4")</t>
  </si>
  <si>
    <t>Hosmer Wrist - Nylon Friction Wrist - 52160 WE 500N</t>
  </si>
  <si>
    <t>Hosmer Wrist - Quick Disconnect 52127 WD 400</t>
  </si>
  <si>
    <t>Hosmer Wrist - Quick Disconnect Wrist 51043 FM 100</t>
  </si>
  <si>
    <t>Hosmer Wrist - Quick Disconnect Wrist All Stainless 53896 WD 400SS</t>
  </si>
  <si>
    <t>Hosmer Wrist - Quick Disconnect Wrist Stainless Steel 51044 FM 100S</t>
  </si>
  <si>
    <t>Hosmer Wrist - Quick Disconnect Wrist Stainless Steel 52128 WD 400S</t>
  </si>
  <si>
    <t>P395</t>
  </si>
  <si>
    <t>Hosmer Wrist - WE 100N Infant</t>
  </si>
  <si>
    <t>Hosmer Wrist - WE 200N 1-1/2" Nylon Friction 52147</t>
  </si>
  <si>
    <t>N-Abler Wrist Unit</t>
  </si>
  <si>
    <t>P528</t>
  </si>
  <si>
    <t>TRS Wrist - Infant Wrist</t>
  </si>
  <si>
    <t>Additions to Wrist Units</t>
  </si>
  <si>
    <t>Sierra Wrist Flexion - Friction Wrist - 52371</t>
  </si>
  <si>
    <t>Wrist Unit Inserts - Aluminum - 50527</t>
  </si>
  <si>
    <t>Wrist Unit Inserts - Stainless Steel - 50528</t>
  </si>
  <si>
    <t>Elbows</t>
  </si>
  <si>
    <t>Generic Elbow Hinge - Single Axis Below Elbow</t>
  </si>
  <si>
    <t>1 Elbow Per 2 Years</t>
  </si>
  <si>
    <t>Hosmer Elbow - 50606 E-200</t>
  </si>
  <si>
    <t>Hosmer Elbow - 50650 E-400</t>
  </si>
  <si>
    <t>Hosmer Elbow - External Locking Elbow Hinges 53885</t>
  </si>
  <si>
    <t>Hosmer Elbow - HD 50613 E-200</t>
  </si>
  <si>
    <t>Hosmer Elbow - HD 50653 E-400</t>
  </si>
  <si>
    <t>Hosmer Elbow - Outside Locking Hinge - Heavy Duty 50950</t>
  </si>
  <si>
    <t>Hosmer Elbow - Outside Locking Hinge 50776</t>
  </si>
  <si>
    <t>Hosmer Elbow - Power Bow 60665 E 400</t>
  </si>
  <si>
    <t>Hosmer Elbow - Single Axis Below Elbow Hinge - Long 51856</t>
  </si>
  <si>
    <t>Ottobock Elbow - ErgoArm Elbow with Forearm - 12K42</t>
  </si>
  <si>
    <t>Ottobock Elbow - ErgoArm Elbow With Forearm 12K44</t>
  </si>
  <si>
    <t>Ottobock Elbow - Modular 12R1</t>
  </si>
  <si>
    <t>Shoulder Joint</t>
  </si>
  <si>
    <t>Generic Shoulder Joint - Abduction</t>
  </si>
  <si>
    <t>1 Shoulder Joint Per 2 Years</t>
  </si>
  <si>
    <t>Generic Shoulder Joint - Flexion - Abduction</t>
  </si>
  <si>
    <t>Generic Shoulder Joint - Universal</t>
  </si>
  <si>
    <t>Hosmer Shoulder Joint - Abduction - Adult 51836</t>
  </si>
  <si>
    <t>Hosmer Shoulder Joint - Flexion Abduction - Adult 51010</t>
  </si>
  <si>
    <t>Hosmer Shoulder Joint - Universal - 52028 USJ-100</t>
  </si>
  <si>
    <t xml:space="preserve">Control Cables </t>
  </si>
  <si>
    <t>Hosmer Cable Control - 55683</t>
  </si>
  <si>
    <t>2 Per 2 Years</t>
  </si>
  <si>
    <t>Hosmer Elbow Cable - 50724</t>
  </si>
  <si>
    <t>Hosmer Hook To Cable Adaptor - 50444</t>
  </si>
  <si>
    <t>Teflon Lining</t>
  </si>
  <si>
    <t>Upper Prosthetic Suspension</t>
  </si>
  <si>
    <t>Auxila Loop - 50115</t>
  </si>
  <si>
    <t>Elbow Hinge - Flexible Using Leather Or Dacron - LH100</t>
  </si>
  <si>
    <t>Epicondylar Suspension</t>
  </si>
  <si>
    <t>Expandable Wall Design</t>
  </si>
  <si>
    <t>Flexible Elbow - Metal - HFH-6</t>
  </si>
  <si>
    <t>Harness - Chest</t>
  </si>
  <si>
    <t>Harness - Figure 8</t>
  </si>
  <si>
    <t>Harness - Figure 8  With Olecrannon</t>
  </si>
  <si>
    <t>Harness - Figure 9</t>
  </si>
  <si>
    <t>Hosmer 50752 Forearm Lift Assist - E46O R&amp;L</t>
  </si>
  <si>
    <t>Icelock Ratchet - 721</t>
  </si>
  <si>
    <t>North Western Ring Harness - NRH-100</t>
  </si>
  <si>
    <t>Nudge Control - 52521</t>
  </si>
  <si>
    <t>Ottobock Lock Pin - 14A107</t>
  </si>
  <si>
    <t>Ottobock Lock Set - 14A1</t>
  </si>
  <si>
    <t>Shoulder Saddle - HD100L</t>
  </si>
  <si>
    <t>Suction Housing - 20004</t>
  </si>
  <si>
    <t>Suction Procedure - Upper Limb</t>
  </si>
  <si>
    <t>Tricep Cuff - Full - BEC 360</t>
  </si>
  <si>
    <t>Tricep Cuff - Half - BICEPS 320</t>
  </si>
  <si>
    <t>Tricep Cuff Laminated</t>
  </si>
  <si>
    <t>Upper Limb Finishing</t>
  </si>
  <si>
    <t>Endoskeletal Finish - Fore Quarter (FQ)</t>
  </si>
  <si>
    <t>Endoskeletal Finish - Shoulder Disarticulation (SD)</t>
  </si>
  <si>
    <t>Endoskeletal Finish - Transhumeral (TH)</t>
  </si>
  <si>
    <t>Endoskeletal Finish - Transradial (TR)</t>
  </si>
  <si>
    <t>Endoskeletal Finish - With Forearm - Elbow Disarticulation (ED)</t>
  </si>
  <si>
    <t>Exoskeletal Finish - Elbow Disarticulation (ED)</t>
  </si>
  <si>
    <t>Exoskeletal Finish - Transradial (TR)</t>
  </si>
  <si>
    <t>Exoskeletal Finish - With Arm Sections - Fore Quarter (FQ)</t>
  </si>
  <si>
    <t>Exoskeletal Finish - With Arm Sections - Shoulder Disarticulation (SD)</t>
  </si>
  <si>
    <t>Exoskeletal Finish - With Forearm - Transhumeral (TH)</t>
  </si>
  <si>
    <t>Exoskeletal Finish - Wrist Disarticulation (WD)</t>
  </si>
  <si>
    <t>Upper Limb Myoelectric Prosthetic Benefits</t>
  </si>
  <si>
    <t>4 Channel Processor - Allows switching of operation modes for control with the wrist rotator or 
locking/unlocking the elbow</t>
  </si>
  <si>
    <t>1 Per 3 Years</t>
  </si>
  <si>
    <t>Batteries</t>
  </si>
  <si>
    <t>Battery Chargers</t>
  </si>
  <si>
    <t>1 Per 4 Years</t>
  </si>
  <si>
    <t>Battery Mounting Set</t>
  </si>
  <si>
    <t>Connection Cables</t>
  </si>
  <si>
    <t>3 Per 3 Years</t>
  </si>
  <si>
    <t>Custom Upper Extremity Liner
- Diagnostic liner (88L3=P)
- TR Silicone liner with Ottobock fixation (88L1=BA)
- TH Silicone liner with OB fixation
(88L1=OA)</t>
  </si>
  <si>
    <t>Elbow</t>
  </si>
  <si>
    <t>Electric Hands &amp; Hooks</t>
  </si>
  <si>
    <t>Electric Wrist Rotators</t>
  </si>
  <si>
    <t>Electrodes</t>
  </si>
  <si>
    <t>MyoWrist Flexion Unit - 10V40</t>
  </si>
  <si>
    <t>P864</t>
  </si>
  <si>
    <t>Recycle of Myoelectric Component - Cost of rebuilt component by manufacturer, shipping, plus labour hours to disassemble and install into new prosthesis</t>
  </si>
  <si>
    <t>Socket costs above conventional socket - WD Finishing Included</t>
  </si>
  <si>
    <t>Switch Control</t>
  </si>
  <si>
    <t>Wrist Units - Includes: Lamination Ring, Coupling Ring, Coaxial Plug</t>
  </si>
  <si>
    <t>Benefits for Upper or Lower Limb</t>
  </si>
  <si>
    <t>Stump Protectors</t>
  </si>
  <si>
    <t>Stump Protector</t>
  </si>
  <si>
    <t>1 Protector Per Limb Per 2 Years</t>
  </si>
  <si>
    <t xml:space="preserve">Check Sockets </t>
  </si>
  <si>
    <t>Ankle Disarticulation/Chopart</t>
  </si>
  <si>
    <t>2 Check Sockets Per 2 Years</t>
  </si>
  <si>
    <t>Hemipelvectomy</t>
  </si>
  <si>
    <t>Hip Disarticulation</t>
  </si>
  <si>
    <t>Upper Extremity</t>
  </si>
  <si>
    <t>Temporary Sockets</t>
  </si>
  <si>
    <t>1st Temporary Socket</t>
  </si>
  <si>
    <t>3 Temporary Sockets Per 2 Years</t>
  </si>
  <si>
    <t>2nd Temporary Socket</t>
  </si>
  <si>
    <t>3rd Temporary Socket</t>
  </si>
  <si>
    <t>Additions to Lower/Upper Limb Procedures</t>
  </si>
  <si>
    <t>Air Cushion - Transfemoral</t>
  </si>
  <si>
    <t>Bariatric Option</t>
  </si>
  <si>
    <t>ISNY Socket Modifications</t>
  </si>
  <si>
    <t>Leather Socket</t>
  </si>
  <si>
    <t>Split Socket Design</t>
  </si>
  <si>
    <t>Suction Socket Procedure</t>
  </si>
  <si>
    <t>1 Suction Socket Per 2 Years</t>
  </si>
  <si>
    <t>Suprachondylar/Epichondylar Modification</t>
  </si>
  <si>
    <t>Syme's Posterior or Lateral Opening</t>
  </si>
  <si>
    <t>Syme's PTB Design</t>
  </si>
  <si>
    <t>Socket Inserts - Lower and Upper</t>
  </si>
  <si>
    <t>Kemblow Liner - Transtibial</t>
  </si>
  <si>
    <t>Leather Socket Knee Disarticulation - KD</t>
  </si>
  <si>
    <t>Liner - Transfemoral</t>
  </si>
  <si>
    <t>Pelite Liner - TR, TH</t>
  </si>
  <si>
    <t>Pelite Liner - Transtibial</t>
  </si>
  <si>
    <t>Silicone or Equivalent - TT, TR, TH</t>
  </si>
  <si>
    <t>Silicone or Equivalent - TF</t>
  </si>
  <si>
    <t>Symes/Knee Disarticulation Stovepipe Liner</t>
  </si>
  <si>
    <t xml:space="preserve">Additions to Socket Inserts </t>
  </si>
  <si>
    <t>Expandable Wall Socket</t>
  </si>
  <si>
    <t>Full Leather Lining</t>
  </si>
  <si>
    <t>Suprachondylar Liner Buildup</t>
  </si>
  <si>
    <t>Suction Valves</t>
  </si>
  <si>
    <t>1 Suction Valve Per 2 Years</t>
  </si>
  <si>
    <t>Valve Parts</t>
  </si>
  <si>
    <t>1 Valve Part Per 2 Years</t>
  </si>
  <si>
    <t>Lock Systems</t>
  </si>
  <si>
    <t>Fillauer Shuttle Lock - 125234</t>
  </si>
  <si>
    <t>1 Shuttle Lock Per 2 Years</t>
  </si>
  <si>
    <t>Icelock Clutch - 211</t>
  </si>
  <si>
    <t>Icelock Clutch - 214</t>
  </si>
  <si>
    <t>Locking Lanyard</t>
  </si>
  <si>
    <t>Ossur Ratchet - 621</t>
  </si>
  <si>
    <t xml:space="preserve">Additions to Lock Systems </t>
  </si>
  <si>
    <t>N138</t>
  </si>
  <si>
    <t>Generic Attachment Pin</t>
  </si>
  <si>
    <t>1 Pin Per 2 Years</t>
  </si>
  <si>
    <t>Blocks and Laminate-in Adaptors</t>
  </si>
  <si>
    <t>Ossur Alloy 4-hole - 674</t>
  </si>
  <si>
    <t>Ossur Titanium - 4-Hole 675</t>
  </si>
  <si>
    <t>Ottobock Attachment Block - 5R1</t>
  </si>
  <si>
    <t>Ottobock Laminated Pyramid - 4R100</t>
  </si>
  <si>
    <t>Ottobock Socket Adaptor - 4R41</t>
  </si>
  <si>
    <t>Ottobock Threaded Ring w/ Lamination Anchor 4-Prong - 4R111</t>
  </si>
  <si>
    <t>Tube Clamps</t>
  </si>
  <si>
    <t>1 Tube Clamp Per 2 Years</t>
  </si>
  <si>
    <t>Tubes</t>
  </si>
  <si>
    <t>1 Tube Per 2 Years</t>
  </si>
  <si>
    <t>Ottobock 2R37 Pipe - Long P-LC-338</t>
  </si>
  <si>
    <t>Ottobock 2R37 Pipe - Short P-LC337</t>
  </si>
  <si>
    <t>Prosthetic Soft Supplies</t>
  </si>
  <si>
    <t>Shrinker Socks - Lower Limb</t>
  </si>
  <si>
    <t>Shrinker Socks - Custom Made</t>
  </si>
  <si>
    <t>6 Socks Per 12 Months</t>
  </si>
  <si>
    <t>TF Shrinker Sock - After 12 Months</t>
  </si>
  <si>
    <t>2 Socks Per 12 Months</t>
  </si>
  <si>
    <t>TF Shrinker Sock - New Amp - 2HPM9613</t>
  </si>
  <si>
    <t>3 Socks Per 12 Months</t>
  </si>
  <si>
    <t>TT Shrinker Sock -  Non-Ambulatory</t>
  </si>
  <si>
    <t>TT Shrinker Sock - After 12 months</t>
  </si>
  <si>
    <t>TT Shrinker Sock - New Amp - 2HPHDW</t>
  </si>
  <si>
    <t>Shrinker Socks - Upper Limb</t>
  </si>
  <si>
    <t>Shrinker Sock - Upper Limb</t>
  </si>
  <si>
    <t>Socks</t>
  </si>
  <si>
    <t>Prosthetic Socks - Custom-made</t>
  </si>
  <si>
    <t>12 Per 12 Months</t>
  </si>
  <si>
    <t>Prosthetic Socks - In Catalogue</t>
  </si>
  <si>
    <t>Spacer Socks</t>
  </si>
  <si>
    <t>Filler Cast Sock - 1 Ply</t>
  </si>
  <si>
    <t>12 Socks Per 12 Months</t>
  </si>
  <si>
    <t>Suspension Sleeves</t>
  </si>
  <si>
    <t>Generic Suspension Sleeve - Suction</t>
  </si>
  <si>
    <t>Generic Suspension Sleeve - Tension</t>
  </si>
  <si>
    <t>12 Suction Sleeves or 12 Tension Sleeves Per 12 Months</t>
  </si>
  <si>
    <t>Gel Liners</t>
  </si>
  <si>
    <t>N621</t>
  </si>
  <si>
    <t>Generic Liner - Custom Gel Cushion</t>
  </si>
  <si>
    <t>2 Standard Liners or 1 Custom Liner Per 12 Months</t>
  </si>
  <si>
    <t>N631</t>
  </si>
  <si>
    <t>Generic Liner - Custom Locking Gel</t>
  </si>
  <si>
    <t>N620</t>
  </si>
  <si>
    <t>Generic Liner - Standard Gel Cushion</t>
  </si>
  <si>
    <t>N630</t>
  </si>
  <si>
    <t>Generic Liner - Standard Locking Gel</t>
  </si>
  <si>
    <t>N632</t>
  </si>
  <si>
    <t>Generic Liner - Standard Locking Gel - TF</t>
  </si>
  <si>
    <t>N633</t>
  </si>
  <si>
    <t>Generic Liner - Standard Locking Gel - U/E</t>
  </si>
  <si>
    <t>Additions to Liners</t>
  </si>
  <si>
    <t>N601</t>
  </si>
  <si>
    <t>Generic Liner Cup</t>
  </si>
  <si>
    <t>2 Liner Pads/Cups Per 12 Months</t>
  </si>
  <si>
    <t>N600</t>
  </si>
  <si>
    <t>Generic Liner Pad</t>
  </si>
  <si>
    <t xml:space="preserve">Donning Aids </t>
  </si>
  <si>
    <t>Sheaths</t>
  </si>
  <si>
    <t>Daw Prosthetic Sheath</t>
  </si>
  <si>
    <t>Prosthetic Sheath</t>
  </si>
  <si>
    <t>Prosthetic Sheath In Catalogue</t>
  </si>
  <si>
    <t>Silo Sheaths - SA332 - Regular</t>
  </si>
  <si>
    <t>8 Sheaths Per Limb Per 12 Months</t>
  </si>
  <si>
    <t>Silo Sheaths - SA333 - Active</t>
  </si>
  <si>
    <t>All fees last updated November 1, 2019 based on AADL fees effective November 1, 2019.</t>
  </si>
  <si>
    <t>Orthotic Description</t>
  </si>
  <si>
    <t>SPINAL ORTHOSES</t>
  </si>
  <si>
    <t>Cervical Orthoses</t>
  </si>
  <si>
    <t>Custom Made - Molded to patient model, cervical and thoracic control  (Minerva type)</t>
  </si>
  <si>
    <t>1 Spinal Orthosis Per 2 Years</t>
  </si>
  <si>
    <t>Custom Made - molded to patient model, cervical and thoracic control (Minerva type) plus interce</t>
  </si>
  <si>
    <t>Molded to patient model</t>
  </si>
  <si>
    <t>Prefabricated C.O. which requires custom fitting (e.g. Philadelphia or thermoplastic designs or equivalent)</t>
  </si>
  <si>
    <t>With occipital/mandibular supports with thoracic extension f  or increased cervical control, custom-fitted  (e.g. S.O.M.I., Fi-way, La-cal, Guilford or equivalent)</t>
  </si>
  <si>
    <t>Hensinger Head Support</t>
  </si>
  <si>
    <t>1 Head Support Per 2 Years</t>
  </si>
  <si>
    <t>Pectus Brace</t>
  </si>
  <si>
    <t>1 Thoracic Brace Per 2 Years</t>
  </si>
  <si>
    <t>Rigid Spinal Orthoses</t>
  </si>
  <si>
    <t>Custom Made</t>
  </si>
  <si>
    <t>N117</t>
  </si>
  <si>
    <t>Generic Custom Fitted</t>
  </si>
  <si>
    <t>1 Rigid Spinal Addition Per 2 Years</t>
  </si>
  <si>
    <t>Corset front - As opposed to apron front</t>
  </si>
  <si>
    <t>Full corset - As opposed to apron front</t>
  </si>
  <si>
    <t>Sub-Clavicular Extensions - For rotary control</t>
  </si>
  <si>
    <t>Boston Jacket - Custom made from cast</t>
  </si>
  <si>
    <t>Boston Jacket - Custom made from measurement</t>
  </si>
  <si>
    <t>Boston Jacket - Soft - Stock</t>
  </si>
  <si>
    <t>Boston Orthosis - Custom from cast</t>
  </si>
  <si>
    <t>Boston Orthosis - Custom from measurement</t>
  </si>
  <si>
    <t>Boston Orthosis - Stock custom fitted</t>
  </si>
  <si>
    <t>Boston Overlap Orthosis or Equivalent - Molded to patient</t>
  </si>
  <si>
    <t>T.L.S.O. - Molded antero-posterior design</t>
  </si>
  <si>
    <t>T.L.S.O. - Molded antero-posterior design with interce</t>
  </si>
  <si>
    <t>T.L.S.O. - Molded to patient model</t>
  </si>
  <si>
    <t>T.L.S.O. - Molded to patient model with interface</t>
  </si>
  <si>
    <t>T.L.S.O. - Posterior, Anterior shell only with corset or equivalent front</t>
  </si>
  <si>
    <t>T.L.S.O. - Scoliosis procedure - Molded to patient model with interface</t>
  </si>
  <si>
    <t>Complete Milwaukee Orthosis - Initial</t>
  </si>
  <si>
    <t>Protective Helmet</t>
  </si>
  <si>
    <t>Custom Fitted Helmet - A modular helmet system requiring measurement, modification of modular parts and assembly, based on DANMAR helmet</t>
  </si>
  <si>
    <t>1 Helmet Per 2 Years</t>
  </si>
  <si>
    <t>Helmet Molded to Patient Model - Helmet made with high temperature thermoplastic with liner</t>
  </si>
  <si>
    <t>LOWER EXTREMITY ORTHOSES</t>
  </si>
  <si>
    <t>1 L/E Orthosis Per 2 Years</t>
  </si>
  <si>
    <t>Dynamic Brace - Pelvic control, adjustable hip motion control, thigh cuffs (Rancho Hip Action Design)</t>
  </si>
  <si>
    <t>Static Adjustable - Custom Fitted</t>
  </si>
  <si>
    <t>Static Foam or Thermoplastic Design - Custom Fitted (Von Rosen or equivalent)</t>
  </si>
  <si>
    <t>Static Foam or Thermoplastic Design - Custom Made (Von Rosen or equivalent)</t>
  </si>
  <si>
    <t>Static Pelvic Band or Spreader Bar - Custom Fitted - with thigh cuffs</t>
  </si>
  <si>
    <t>Pelvic Band/Belt - With bilateral rotation straps</t>
  </si>
  <si>
    <t>1 Pelvic Band/Belt Per 2 Years</t>
  </si>
  <si>
    <t>Pelvic Band/Belt - With torsion cables and ball bearing hip joints, bilateral cable usage</t>
  </si>
  <si>
    <t>Pelvic Band/Belt - With torsion cables and ball bearing hip joints, unilateral cable usage hip joints, unilateral cable usage</t>
  </si>
  <si>
    <t>Atlanta or Scottish-Rite Trilateral Orthosis</t>
  </si>
  <si>
    <t>Total Contact Cylinder Orthosis - High temp. thermoplastics, molded to patient model</t>
  </si>
  <si>
    <t>1 L/E Orthosis Per 4 Years</t>
  </si>
  <si>
    <t>Total Contact Cylinder Orthosis - Low temp. thermoplastics, molded directly to patient</t>
  </si>
  <si>
    <t>N317</t>
  </si>
  <si>
    <t>Generic Hyperextension Control Knee Orthosis - Custom Fitted</t>
  </si>
  <si>
    <t xml:space="preserve">Dynamic Knee Extension Assist Orthoses </t>
  </si>
  <si>
    <t>Generic CB (Custom)</t>
  </si>
  <si>
    <t>Generic Custom Fit (OTS)</t>
  </si>
  <si>
    <t>In-House (Custom) - Laminate</t>
  </si>
  <si>
    <t>In-House (Custom) - Plastic</t>
  </si>
  <si>
    <t>Unloading Knee Orthosis Procedure</t>
  </si>
  <si>
    <t>CB (Custom)</t>
  </si>
  <si>
    <t>1 KO Procedure Per 4 Years</t>
  </si>
  <si>
    <t>In-House Custom Procedure</t>
  </si>
  <si>
    <t>Presized OA</t>
  </si>
  <si>
    <t>In-House Custom - Plastic</t>
  </si>
  <si>
    <t>In-House Custom - Laminate</t>
  </si>
  <si>
    <t>Stabilizing Knee Orthoses Procedure</t>
  </si>
  <si>
    <t>CB Custom</t>
  </si>
  <si>
    <t>In-House Custom</t>
  </si>
  <si>
    <t>Ankle Foot Orthoses (AFO)</t>
  </si>
  <si>
    <t>Anterior Floor Reaction</t>
  </si>
  <si>
    <t>Composite plastic molded to patient model layered lamination/carbon fibre</t>
  </si>
  <si>
    <t>Conventional with double uprights, calf band and free ankle</t>
  </si>
  <si>
    <t>Conventional with single upright, calf band and free ankle</t>
  </si>
  <si>
    <t>CROW (Bivalved AFO lined with Rocker Sole)</t>
  </si>
  <si>
    <t>Custom-made to patient model - Double form</t>
  </si>
  <si>
    <t>Custom-made to patient model - Single form</t>
  </si>
  <si>
    <t>Energy Storing/Return Ankle Foot Orthosis</t>
  </si>
  <si>
    <t>Generic Pre-b</t>
  </si>
  <si>
    <t>E601</t>
  </si>
  <si>
    <t>Night Splints for Neuromuscular Peds</t>
  </si>
  <si>
    <t>PTB Prosthetic BK type socket molded to patient model with double uprights and free ankles</t>
  </si>
  <si>
    <t>PTB, plastic molded to patient model ant/post shell</t>
  </si>
  <si>
    <t>Supra malleolar -  High temperature thermoplastic molded to patient model</t>
  </si>
  <si>
    <t>Check for AFO</t>
  </si>
  <si>
    <t>1 Check AFO Per 2 Years</t>
  </si>
  <si>
    <t>Check for KAFO</t>
  </si>
  <si>
    <t>1 Check KAFO Per 2 Years</t>
  </si>
  <si>
    <t>Conventional - double upright</t>
  </si>
  <si>
    <t>Conventional - single upright</t>
  </si>
  <si>
    <t>Conventional - single upright without knee joint</t>
  </si>
  <si>
    <t>Graphite - double upright</t>
  </si>
  <si>
    <t>Hybrid - double upright</t>
  </si>
  <si>
    <t>Hybrid - single upright</t>
  </si>
  <si>
    <t>Plastic - double upright</t>
  </si>
  <si>
    <t>Plastic - single upright</t>
  </si>
  <si>
    <t>Stance Phase KAFO - Free Walk Ottobock
170K1 = L-120-OBA-7</t>
  </si>
  <si>
    <t>Additions to Lower Extremity Orthoses</t>
  </si>
  <si>
    <t>N308</t>
  </si>
  <si>
    <t>Ankle Joints - Generic Ankle Joints</t>
  </si>
  <si>
    <t>Max. Per Side</t>
  </si>
  <si>
    <t>5 L/E Additions Per 2 Years</t>
  </si>
  <si>
    <t>Bail Locks Bar or Equivalent</t>
  </si>
  <si>
    <t>Bariatric Option - Lower Extremity Orthosis</t>
  </si>
  <si>
    <t>Becker Cable Control for Trigger Lock - MX003-HS/R</t>
  </si>
  <si>
    <t>O349</t>
  </si>
  <si>
    <t>Calf Band - Custom molded to patient model</t>
  </si>
  <si>
    <t>Calf Lacer - Full, molded to patient model</t>
  </si>
  <si>
    <t>Calf Lacer - Half, non-molded</t>
  </si>
  <si>
    <t>O579</t>
  </si>
  <si>
    <t>Custom fabricated Flexible Interface</t>
  </si>
  <si>
    <t>O351</t>
  </si>
  <si>
    <t>Dorsi Flexion Stop - Custom</t>
  </si>
  <si>
    <t>Drop Lock or Equivalent</t>
  </si>
  <si>
    <t>Extension for Lineal Adjustment for Growth for Side Bars</t>
  </si>
  <si>
    <t>Hip Joints - Clevis type or thrust bearing, free</t>
  </si>
  <si>
    <t>Ischial Ring</t>
  </si>
  <si>
    <t>Knee Cage - Pull Over</t>
  </si>
  <si>
    <t>Knee Cage - Standard</t>
  </si>
  <si>
    <t>Knee Joints - Adjustable Extension Ring Lock - Becker 1006</t>
  </si>
  <si>
    <t>Knee Joints - Automatic Spring Lever - Becker 1003</t>
  </si>
  <si>
    <t>Knee Joints - Disc or Dial Lock Joints for Adjustable Knee or Equivalent</t>
  </si>
  <si>
    <t>Knee Joints - Free Motion/Ring Lock - Becker - 1002/1005/1008</t>
  </si>
  <si>
    <t>Knee Joints - Free Motion/Ring Lock - Ottobock 17B43=16</t>
  </si>
  <si>
    <t>Knee Joints - Generic</t>
  </si>
  <si>
    <t>Knee Joints - Offset Bail Locks 17B33 or Equivalent</t>
  </si>
  <si>
    <t>Knee Joints - Offset Drop Locks 17B20 or Equivalent</t>
  </si>
  <si>
    <t>Knee Joints - Polycentric - Ottobock 17B46</t>
  </si>
  <si>
    <t>Knee Joints - Polycentric Knee Joint - Becker</t>
  </si>
  <si>
    <t>Knee Joints - Ratchet Lock - Becker</t>
  </si>
  <si>
    <t>Knee Joints - Step Loc - OTS Corp</t>
  </si>
  <si>
    <t>Knee Joints - Swiss Lock - Ottobock 17B36/17B48</t>
  </si>
  <si>
    <t>Locking Knee Hinge(s) or Equivalent - For custom-made stabilizing knee orthosis</t>
  </si>
  <si>
    <t>5 L/E Additions Per 4 Years</t>
  </si>
  <si>
    <t>Locking Knee Hinge(s) or Equivalent - For custom-made unloading knee orthosis</t>
  </si>
  <si>
    <t>O353</t>
  </si>
  <si>
    <t>Molded Foot Section Attached to Stirrup</t>
  </si>
  <si>
    <t>Pad - Gluteal</t>
  </si>
  <si>
    <t>Pad - Sub Patellar</t>
  </si>
  <si>
    <t>Pelvic Band, Belt and Hip Joint - Bilateral</t>
  </si>
  <si>
    <t>Pelvic Band, Belt and Hip Joint - Unilateral</t>
  </si>
  <si>
    <t>O354</t>
  </si>
  <si>
    <t>Plantar Flexion Stop - Custom</t>
  </si>
  <si>
    <t>Pre-Tibial or Femoral Shell - Molded to patient model</t>
  </si>
  <si>
    <t>Quadrilateral Brim - Molded to patient model</t>
  </si>
  <si>
    <t>RGO (Reciprocating Gait Orthosis) - Pelvic assembly and jacket only, does not include KAFOs</t>
  </si>
  <si>
    <t>O362</t>
  </si>
  <si>
    <t>Round Caliper Plate</t>
  </si>
  <si>
    <t>O413</t>
  </si>
  <si>
    <t>Specialized Strap - Dorsal Ankle Strap (retention)</t>
  </si>
  <si>
    <t>O415</t>
  </si>
  <si>
    <t>Specialized Strap - Valgus or Varus "T" Straps</t>
  </si>
  <si>
    <t>O367</t>
  </si>
  <si>
    <t>Stirrup - Spilt stirrup and flat caliper plate or solid stirrup</t>
  </si>
  <si>
    <t>Thigh Lacer - Full, molded to patient model</t>
  </si>
  <si>
    <t>Thigh Lacer - Full, non-molded</t>
  </si>
  <si>
    <t>Thigh Lacer - Half, custom made</t>
  </si>
  <si>
    <t>Becker Load Response</t>
  </si>
  <si>
    <t>1 Joint Per 2 Years</t>
  </si>
  <si>
    <t>Horton Stance Phase</t>
  </si>
  <si>
    <t>2 Joints Per 2 Years</t>
  </si>
  <si>
    <t>Stance Phase Knee Joint - Fillauer Swing Phase Lock</t>
  </si>
  <si>
    <t>Winnipeg Standing Frame</t>
  </si>
  <si>
    <t>Transfer Of Caliper Plate From Shoe To Shoe</t>
  </si>
  <si>
    <t>2 Transfers Per 2 Years</t>
  </si>
  <si>
    <t>Transfer of Dennis Brown Foot Plates To New Shoes</t>
  </si>
  <si>
    <t>Transfer Of Solid Stirrup From Shoe To Shoe</t>
  </si>
  <si>
    <t>O207</t>
  </si>
  <si>
    <t>AFO Style Partial Foot Prosthesis</t>
  </si>
  <si>
    <t>O087</t>
  </si>
  <si>
    <t>Custom Foot Orthosis Style with Toe Filler</t>
  </si>
  <si>
    <t>O157</t>
  </si>
  <si>
    <t>Custom Foot Orthosis Style with Toe Filler and Sole Stiffener</t>
  </si>
  <si>
    <t>O247</t>
  </si>
  <si>
    <t>Custom Silicone Prosthesis</t>
  </si>
  <si>
    <t>O197</t>
  </si>
  <si>
    <t>Enclosed Socket Style Prosthesis</t>
  </si>
  <si>
    <t>Upper Extremity Orthoses</t>
  </si>
  <si>
    <t>Functional Arm Orthosis With Shoulder Cap</t>
  </si>
  <si>
    <t>1 U/E Orthosis Per 2 Years</t>
  </si>
  <si>
    <t>Highlander Shoulder Sling</t>
  </si>
  <si>
    <t>Humeral Orthosis - Custom Fitted</t>
  </si>
  <si>
    <t>Humeral Orthosis - Molded to patient model</t>
  </si>
  <si>
    <t>Elbow Orthosis - Molded to patient - low temp thermoplastics</t>
  </si>
  <si>
    <t>Elbow Orthosis - Molded to patient model</t>
  </si>
  <si>
    <t>Hinged Elbow Orthosis - Molded to patient model</t>
  </si>
  <si>
    <t>CTI2 Wrist Brace - Custom - made from cast</t>
  </si>
  <si>
    <t>CTI2 Wrist Brace - OTS Fit according to measurements</t>
  </si>
  <si>
    <t>WHO - Molded to patient model with joints</t>
  </si>
  <si>
    <t>WHO - Rancho, Engen or equivalent</t>
  </si>
  <si>
    <t>WHO - Custom Fitted, long opponens kit type</t>
  </si>
  <si>
    <t>WHO - Custom made, soft leather</t>
  </si>
  <si>
    <t>WHO - Molded to patient model, high temperature thermoplastics</t>
  </si>
  <si>
    <t>WHO - Static Molded to the patient model, working splint (wrist gauntlet)</t>
  </si>
  <si>
    <t>Short Opponens - Molded to patient model</t>
  </si>
  <si>
    <t>Short Opponens Kit - Custom Fitted - Rancho, Engen or equivalent</t>
  </si>
  <si>
    <t>Finger Orthoses</t>
  </si>
  <si>
    <t>Generic Finger Orthosis - Functional Ring Splints</t>
  </si>
  <si>
    <t>1 Per Digit Per 2 Years</t>
  </si>
  <si>
    <t>Additions to Upper Extremity Orthoses</t>
  </si>
  <si>
    <t>1st Dorsal Interosseous Assist</t>
  </si>
  <si>
    <t>10 U/E Additions Per 2 Years</t>
  </si>
  <si>
    <t>Adjustable MP Flexion Control</t>
  </si>
  <si>
    <t>Adjustable MP Flexion Control and IP Flexion Control</t>
  </si>
  <si>
    <t>Adjustable Position Lock - Contracture reduction</t>
  </si>
  <si>
    <t>Adjustable Position Lock - With Active Control</t>
  </si>
  <si>
    <t>Dynamic Elbow Extension Assist</t>
  </si>
  <si>
    <t>Figure 8 Harness and Bowden Cable</t>
  </si>
  <si>
    <t>Flexion or Extension Assist</t>
  </si>
  <si>
    <t>Flexion/Extension Assist</t>
  </si>
  <si>
    <t>IP Ext. Assist</t>
  </si>
  <si>
    <t>Lumbrical Bar</t>
  </si>
  <si>
    <t>Metal Uniaxial Hinge with Adjustable Position Lock - Beckers 4001C/4001B</t>
  </si>
  <si>
    <t>Metal Uniaxial Hinge with Adjustable Position Lock - Beckers Flexion or Extension Assist 4001C/4001B</t>
  </si>
  <si>
    <t>MP Ext. Assist</t>
  </si>
  <si>
    <t>MP Ext. Stop</t>
  </si>
  <si>
    <t>Spring Swivel Thumb</t>
  </si>
  <si>
    <t>Tamarack Hinge for Elbow - Dorsiflexion assist or non-dorsiflexion assist</t>
  </si>
  <si>
    <t>Tamarack Hinge for Wrist - Dorsiflexion assist or non-dorsiflexion assist</t>
  </si>
  <si>
    <t>Thumb MP Stop With Thumb IP Ext. Assist</t>
  </si>
  <si>
    <t>Thumb Post</t>
  </si>
  <si>
    <t>O508</t>
  </si>
  <si>
    <t>Wrist-Hand Orthosis Added to EO</t>
  </si>
  <si>
    <t>Non-Rigid Musculoskeletal Supports</t>
  </si>
  <si>
    <t>Generic Dorso-Lumbar Support - 1st Fitting</t>
  </si>
  <si>
    <t>1 "1st Fitting" &amp; 1 "2nd Support" Per 12 Months</t>
  </si>
  <si>
    <t>Generic Dorso-Lumbar Support - 2nd Support - No Fitting Fee</t>
  </si>
  <si>
    <t>Generic Lumbo-Sacral Support - 1st Fitting</t>
  </si>
  <si>
    <t>Generic Lumbo-Sacral Support - 2nd Support - No Fitting Fee</t>
  </si>
  <si>
    <t>Lumbosacral Support - Custom Made</t>
  </si>
  <si>
    <t>1 Custom Made Support Per 12 Months</t>
  </si>
  <si>
    <t>Sacroiliac Support - Custom Made</t>
  </si>
  <si>
    <t>1 Support Per 12 Months</t>
  </si>
  <si>
    <t>Thoraco-Lumbo-Sacral Support - Custom Made</t>
  </si>
  <si>
    <t>Soft Support Additions</t>
  </si>
  <si>
    <t>Bariatric Option for Soft Supports</t>
  </si>
  <si>
    <t>2 Additions Per 12 Months</t>
  </si>
  <si>
    <t>Hernia Supports</t>
  </si>
  <si>
    <t>Generic Abdominal Hernia Support - 1st Fitting</t>
  </si>
  <si>
    <t>N306</t>
  </si>
  <si>
    <t>Generic Abdominal Hernia Support - 2nd support - No Fitting Fee</t>
  </si>
  <si>
    <t>Generic Inguinal Hernia Support - 1st Fitting</t>
  </si>
  <si>
    <t>N307</t>
  </si>
  <si>
    <t>Generic Inguinal Hernia Support - 2nd support - No Fitting Fee</t>
  </si>
  <si>
    <t>Hernia Support Cloth/elastic Type - Custom Made</t>
  </si>
  <si>
    <t>Orthotic Benefits for Clubfoot</t>
  </si>
  <si>
    <t>O750</t>
  </si>
  <si>
    <t>Assessment - Complete Orthotic Assessment</t>
  </si>
  <si>
    <t>Per Ax</t>
  </si>
  <si>
    <t>3 Complete Assessments Per 5 Years</t>
  </si>
  <si>
    <t>O753</t>
  </si>
  <si>
    <t>Follow-Up Assessment</t>
  </si>
  <si>
    <t>10 Follow-Ups Per 5 Years</t>
  </si>
  <si>
    <t>N751</t>
  </si>
  <si>
    <t>Generic Abduction Bar - All sizes</t>
  </si>
  <si>
    <t>3 Abduction Bars Per 5 Years</t>
  </si>
  <si>
    <t>N753</t>
  </si>
  <si>
    <t>Generic AFOs/Boots - All sizes</t>
  </si>
  <si>
    <t>Max. Per Pair</t>
  </si>
  <si>
    <t>8 Pairs of AFOs/Boots Per 5 Years</t>
  </si>
  <si>
    <t>Orthotic Service Fees</t>
  </si>
  <si>
    <t>Orthotic Replacement Components</t>
  </si>
  <si>
    <t>Replacement Liner - Cervical Orthosis</t>
  </si>
  <si>
    <t>1 Liner Per 12 Months</t>
  </si>
  <si>
    <t>N708</t>
  </si>
  <si>
    <t>Replacement Liner - Generic Knee Orthosis Liner Kit</t>
  </si>
  <si>
    <t>1 Set of Liners Per 12 Months</t>
  </si>
  <si>
    <t>Replacement Parts for Milwaukee Orthosis - Kyphosis pad</t>
  </si>
  <si>
    <t>3 Replacement Parts Per 2 Years</t>
  </si>
  <si>
    <t>Replacement Parts for Milwaukee Orthosis - Lumbar pad</t>
  </si>
  <si>
    <t>Replacement Parts for Milwaukee Orthosis - Skirt</t>
  </si>
  <si>
    <t>Replacement Parts for Milwaukee Orthosis - Sternal pad</t>
  </si>
  <si>
    <t>O526</t>
  </si>
  <si>
    <t>Replacement Straps - Lower Extremity Strap - Lower Leg</t>
  </si>
  <si>
    <t>4 Lower Leg Straps Per 12 Months</t>
  </si>
  <si>
    <t>N714</t>
  </si>
  <si>
    <t>Replacement Straps - Lower Extremity Strap - Specialized Knee Strap - Generic</t>
  </si>
  <si>
    <t>1 Knee Strap Per 12 Months</t>
  </si>
  <si>
    <t>O519</t>
  </si>
  <si>
    <t>Replacement Straps - Lower Extremity Strap - Upper Leg</t>
  </si>
  <si>
    <t>4 Upper Leg Straps Per 12 Months</t>
  </si>
  <si>
    <t>O529</t>
  </si>
  <si>
    <t>Replacement Straps - Spinal/Pelvic Orthosis Strap</t>
  </si>
  <si>
    <t>4 Spinal Straps Per 12 Months</t>
  </si>
  <si>
    <t>O528</t>
  </si>
  <si>
    <t>Replacement Straps - Upper Extremity Strap</t>
  </si>
  <si>
    <t>8 U/E Straps Per 12 Months</t>
  </si>
  <si>
    <t>Orthotics Fee Guide</t>
  </si>
  <si>
    <t>Labour is to be billed in 15-minute intervals to the nearest quarter hour</t>
  </si>
  <si>
    <t>N/A</t>
  </si>
  <si>
    <t>Material Cost – please include manufacturers’ invoice</t>
  </si>
  <si>
    <t>$185.77/hour To be billed in 15 min intervals at $46.44.</t>
  </si>
  <si>
    <t>$185.77 /hour To be billed in 15 min intervals of $46.44</t>
  </si>
  <si>
    <t>EE508</t>
  </si>
  <si>
    <t>EE512</t>
  </si>
  <si>
    <t>EE703</t>
  </si>
  <si>
    <t>EE705</t>
  </si>
  <si>
    <t>EE707</t>
  </si>
  <si>
    <t>EE735</t>
  </si>
  <si>
    <t>EE700</t>
  </si>
  <si>
    <t>EE701</t>
  </si>
  <si>
    <t>Rigid, Rigid (UCB) and Semi-Rigid From Cast, Each (Singles)</t>
  </si>
  <si>
    <t>Rigid, Rigid (UCB) and Semi-Rigid From Cast, Each, Discounted (Singles)</t>
  </si>
  <si>
    <t xml:space="preserve">                        Footwear Items</t>
  </si>
  <si>
    <t>Manufacturer Cost (C)</t>
  </si>
  <si>
    <t>Labour Rate (R)</t>
  </si>
  <si>
    <t>Time
(T)</t>
  </si>
  <si>
    <t>Component Markup (M)
C X M 12%</t>
  </si>
  <si>
    <t>Shipping Markup (S)
C x S - 12%</t>
  </si>
  <si>
    <t>Material
(Ma)</t>
  </si>
  <si>
    <t>ORP001</t>
  </si>
  <si>
    <t>ORP002</t>
  </si>
  <si>
    <t>PRP001</t>
  </si>
  <si>
    <t>PRP002</t>
  </si>
  <si>
    <t>Service Code</t>
  </si>
  <si>
    <t>OKN07</t>
  </si>
  <si>
    <t>OKN20</t>
  </si>
  <si>
    <t>OKN22</t>
  </si>
  <si>
    <t>OKN34</t>
  </si>
  <si>
    <t>OKN45</t>
  </si>
  <si>
    <t>OKN83</t>
  </si>
  <si>
    <t>OKN85</t>
  </si>
  <si>
    <t>OKN86</t>
  </si>
  <si>
    <t>OKN87</t>
  </si>
  <si>
    <t>OAF18</t>
  </si>
  <si>
    <t>OAF80</t>
  </si>
  <si>
    <t>OWHO16</t>
  </si>
  <si>
    <t>OSHE07</t>
  </si>
  <si>
    <t>OSHE14</t>
  </si>
  <si>
    <t>OFOT01</t>
  </si>
  <si>
    <t>OFOT02</t>
  </si>
  <si>
    <t>OFOT03</t>
  </si>
  <si>
    <t>OFOT08</t>
  </si>
  <si>
    <t>OFOT09</t>
  </si>
  <si>
    <t>OFOT10</t>
  </si>
  <si>
    <t>Report Fees</t>
  </si>
  <si>
    <t>PSI04</t>
  </si>
  <si>
    <t>PSI05</t>
  </si>
  <si>
    <t>PSI06</t>
  </si>
  <si>
    <t>PSI10</t>
  </si>
  <si>
    <t>PSI13</t>
  </si>
  <si>
    <t>PSI15</t>
  </si>
  <si>
    <t>Prosthetics Fee Guide</t>
  </si>
  <si>
    <t>As per AADL Generic Calculator</t>
  </si>
  <si>
    <t>Supplies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</si>
</sst>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00_);[Red]\(&quot;$&quot;#,##0.00\)"/>
    <numFmt numFmtId="177" formatCode="&quot;$&quot;#,##0.00"/>
  </numFmts>
  <fonts count="15" x14ac:knownFonts="1">
    <font>
      <sz val="10"/>
      <name val="Arial"/>
    </font>
    <font>
      <sz val="10"/>
      <name val="Arial"/>
      <family val="2"/>
    </font>
    <font>
      <sz val="10"/>
      <color indexed="8"/>
      <name val="Arial"/>
      <family val="2"/>
    </font>
    <font>
      <sz val="8"/>
      <name val="Arial"/>
      <family val="2"/>
    </font>
    <font>
      <b/>
      <sz val="14"/>
      <name val="Arial"/>
      <family val="2"/>
    </font>
    <font>
      <b/>
      <sz val="12"/>
      <name val="Arial"/>
      <family val="2"/>
    </font>
    <font>
      <sz val="12"/>
      <name val="Arial"/>
      <family val="2"/>
    </font>
    <font>
      <sz val="10"/>
      <color indexed="10"/>
      <name val="Arial"/>
      <family val="2"/>
    </font>
    <font>
      <b/>
      <sz val="12"/>
      <name val="Arial"/>
      <family val="2"/>
    </font>
    <font>
      <b/>
      <sz val="14"/>
      <name val="Arial"/>
      <family val="2"/>
    </font>
    <font>
      <b/>
      <sz val="11"/>
      <color indexed="8"/>
      <name val="Arial"/>
      <family val="2"/>
    </font>
    <font>
      <b/>
      <sz val="11"/>
      <name val="Arial"/>
      <family val="2"/>
    </font>
    <font>
      <sz val="11"/>
      <color indexed="8"/>
      <name val="Arial"/>
      <family val="2"/>
    </font>
    <font>
      <sz val="11"/>
      <name val="Arial"/>
      <family val="2"/>
    </font>
    <font>
      <b/>
      <u/>
      <sz val="11"/>
      <color indexed="8"/>
      <name val="Arial"/>
      <family val="2"/>
    </font>
  </fonts>
  <fills count="9">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indexed="4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2" fillId="0" borderId="0"/>
    <xf numFmtId="0" fontId="2" fillId="0" borderId="0"/>
    <xf numFmtId="0" fontId="2" fillId="0" borderId="0"/>
  </cellStyleXfs>
  <cellXfs count="131">
    <xf numFmtId="0" fontId="0" fillId="0" borderId="0" xfId="0"/>
    <xf numFmtId="0" fontId="0" fillId="0" borderId="0" xfId="0" applyAlignment="1">
      <alignment wrapText="1"/>
    </xf>
    <xf numFmtId="0" fontId="4" fillId="0" borderId="0" xfId="0" applyFont="1"/>
    <xf numFmtId="0" fontId="4" fillId="0" borderId="0" xfId="0" applyFont="1" applyAlignment="1">
      <alignment wrapText="1"/>
    </xf>
    <xf numFmtId="177" fontId="0" fillId="0" borderId="0" xfId="0" applyNumberFormat="1"/>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4" fillId="0" borderId="0" xfId="0" applyFont="1" applyAlignment="1">
      <alignment horizontal="center"/>
    </xf>
    <xf numFmtId="0" fontId="0" fillId="0" borderId="0" xfId="0" applyAlignment="1">
      <alignment horizontal="center" wrapText="1"/>
    </xf>
    <xf numFmtId="0" fontId="0" fillId="0" borderId="0" xfId="0" applyAlignment="1">
      <alignment horizontal="center"/>
    </xf>
    <xf numFmtId="0" fontId="7" fillId="0" borderId="0" xfId="0" applyFont="1" applyAlignment="1">
      <alignment horizontal="center"/>
    </xf>
    <xf numFmtId="0" fontId="5" fillId="0" borderId="0" xfId="0" applyFont="1"/>
    <xf numFmtId="0" fontId="1" fillId="0" borderId="0" xfId="0" applyFont="1" applyAlignment="1">
      <alignment vertical="top" wrapText="1"/>
    </xf>
    <xf numFmtId="0" fontId="8" fillId="0" borderId="0" xfId="0" applyFont="1" applyAlignment="1">
      <alignment horizontal="center" vertical="top" wrapText="1"/>
    </xf>
    <xf numFmtId="0" fontId="6" fillId="0" borderId="0" xfId="0" applyFont="1" applyAlignment="1">
      <alignment horizontal="center" vertical="top" wrapText="1"/>
    </xf>
    <xf numFmtId="0" fontId="5" fillId="0" borderId="0" xfId="0" applyFont="1" applyAlignment="1">
      <alignment horizontal="center" vertical="center" wrapText="1"/>
    </xf>
    <xf numFmtId="0" fontId="10" fillId="2" borderId="1" xfId="2" applyFont="1" applyFill="1" applyBorder="1" applyAlignment="1">
      <alignment horizontal="center" vertical="center" wrapText="1"/>
    </xf>
    <xf numFmtId="177" fontId="10" fillId="2" borderId="1" xfId="2"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1" fillId="5" borderId="1" xfId="0" applyFont="1" applyFill="1" applyBorder="1" applyAlignment="1">
      <alignment wrapText="1"/>
    </xf>
    <xf numFmtId="177" fontId="10" fillId="5" borderId="1" xfId="3" applyNumberFormat="1" applyFont="1" applyFill="1" applyBorder="1" applyAlignment="1">
      <alignment horizontal="center" vertical="center" wrapText="1"/>
    </xf>
    <xf numFmtId="0" fontId="10" fillId="5" borderId="1" xfId="3" applyFont="1" applyFill="1" applyBorder="1" applyAlignment="1">
      <alignment horizontal="left" vertical="center" wrapText="1"/>
    </xf>
    <xf numFmtId="0" fontId="10" fillId="6" borderId="1" xfId="0" applyFont="1" applyFill="1" applyBorder="1" applyAlignment="1">
      <alignment horizontal="left" vertical="center" wrapText="1"/>
    </xf>
    <xf numFmtId="0" fontId="11" fillId="6" borderId="1" xfId="0" applyFont="1" applyFill="1" applyBorder="1" applyAlignment="1">
      <alignment wrapText="1"/>
    </xf>
    <xf numFmtId="177" fontId="10" fillId="6" borderId="1" xfId="3" applyNumberFormat="1" applyFont="1" applyFill="1" applyBorder="1" applyAlignment="1">
      <alignment horizontal="center" vertical="center" wrapText="1"/>
    </xf>
    <xf numFmtId="0" fontId="10" fillId="6" borderId="1" xfId="3" applyFont="1" applyFill="1" applyBorder="1" applyAlignment="1">
      <alignment horizontal="left" vertical="center" wrapText="1"/>
    </xf>
    <xf numFmtId="0" fontId="10" fillId="6" borderId="1" xfId="0" applyFont="1" applyFill="1" applyBorder="1" applyAlignment="1">
      <alignment horizontal="left" vertical="top" wrapText="1"/>
    </xf>
    <xf numFmtId="0" fontId="12" fillId="0" borderId="1" xfId="2" applyFont="1" applyBorder="1" applyAlignment="1">
      <alignment horizontal="left" vertical="center" wrapText="1"/>
    </xf>
    <xf numFmtId="0" fontId="12" fillId="0" borderId="1" xfId="2" applyFont="1" applyBorder="1" applyAlignment="1">
      <alignment horizontal="left" vertical="top" wrapText="1"/>
    </xf>
    <xf numFmtId="177"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177" fontId="13" fillId="0" borderId="1" xfId="0" applyNumberFormat="1" applyFont="1" applyBorder="1" applyAlignment="1">
      <alignment horizontal="center" vertical="center" wrapText="1"/>
    </xf>
    <xf numFmtId="0" fontId="10" fillId="6" borderId="1" xfId="2" applyFont="1" applyFill="1" applyBorder="1" applyAlignment="1">
      <alignment horizontal="left" vertical="center" wrapText="1"/>
    </xf>
    <xf numFmtId="0" fontId="10" fillId="6" borderId="1" xfId="2" applyFont="1" applyFill="1" applyBorder="1" applyAlignment="1">
      <alignment horizontal="left" vertical="top" wrapText="1"/>
    </xf>
    <xf numFmtId="177" fontId="10" fillId="6" borderId="1" xfId="0" applyNumberFormat="1" applyFont="1" applyFill="1" applyBorder="1" applyAlignment="1">
      <alignment horizontal="center" vertical="center" wrapText="1"/>
    </xf>
    <xf numFmtId="0" fontId="13" fillId="0" borderId="1" xfId="0" applyFont="1" applyBorder="1" applyAlignment="1">
      <alignment vertical="center" wrapText="1"/>
    </xf>
    <xf numFmtId="0" fontId="11" fillId="6" borderId="1" xfId="0" applyFont="1" applyFill="1" applyBorder="1" applyAlignment="1">
      <alignment horizontal="center" vertical="center" wrapText="1"/>
    </xf>
    <xf numFmtId="0" fontId="13" fillId="0" borderId="1" xfId="0" applyFont="1" applyBorder="1" applyAlignment="1">
      <alignment wrapText="1"/>
    </xf>
    <xf numFmtId="177" fontId="11" fillId="6" borderId="1" xfId="0" applyNumberFormat="1" applyFont="1" applyFill="1" applyBorder="1" applyAlignment="1">
      <alignment horizontal="center" vertical="center" wrapText="1"/>
    </xf>
    <xf numFmtId="176" fontId="13" fillId="0" borderId="1" xfId="0" applyNumberFormat="1" applyFont="1" applyBorder="1" applyAlignment="1">
      <alignment horizontal="center" vertical="center" wrapText="1"/>
    </xf>
    <xf numFmtId="0" fontId="12" fillId="0" borderId="1" xfId="2" applyFont="1" applyBorder="1" applyAlignment="1">
      <alignment horizontal="left" wrapText="1"/>
    </xf>
    <xf numFmtId="0" fontId="13" fillId="0" borderId="1" xfId="0" applyFont="1" applyBorder="1" applyAlignment="1">
      <alignment horizontal="left" vertical="top" wrapText="1"/>
    </xf>
    <xf numFmtId="0" fontId="12" fillId="6" borderId="1" xfId="2" applyFont="1" applyFill="1" applyBorder="1" applyAlignment="1">
      <alignment horizontal="left" vertical="center" wrapText="1"/>
    </xf>
    <xf numFmtId="177" fontId="12" fillId="6" borderId="1" xfId="0" applyNumberFormat="1" applyFont="1" applyFill="1" applyBorder="1" applyAlignment="1">
      <alignment horizontal="center" vertical="center" wrapText="1"/>
    </xf>
    <xf numFmtId="0" fontId="12" fillId="6" borderId="1" xfId="0" applyFont="1" applyFill="1" applyBorder="1" applyAlignment="1">
      <alignment horizontal="left" vertical="center" wrapText="1"/>
    </xf>
    <xf numFmtId="0" fontId="10" fillId="5" borderId="1" xfId="2" applyFont="1" applyFill="1" applyBorder="1" applyAlignment="1">
      <alignment horizontal="left" vertical="center" wrapText="1"/>
    </xf>
    <xf numFmtId="0" fontId="10" fillId="5" borderId="1" xfId="2" applyFont="1" applyFill="1" applyBorder="1" applyAlignment="1">
      <alignment horizontal="left" vertical="top" wrapText="1"/>
    </xf>
    <xf numFmtId="177" fontId="10" fillId="5" borderId="1" xfId="0" applyNumberFormat="1" applyFont="1" applyFill="1" applyBorder="1" applyAlignment="1">
      <alignment horizontal="center" vertical="center" wrapText="1"/>
    </xf>
    <xf numFmtId="177" fontId="13"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177" fontId="12" fillId="0" borderId="1" xfId="0" applyNumberFormat="1" applyFont="1" applyBorder="1" applyAlignment="1">
      <alignment horizontal="left" vertical="center" wrapText="1"/>
    </xf>
    <xf numFmtId="0" fontId="13" fillId="6" borderId="1" xfId="0" applyFont="1" applyFill="1" applyBorder="1" applyAlignment="1">
      <alignment horizontal="center" vertical="center" wrapText="1"/>
    </xf>
    <xf numFmtId="177" fontId="12" fillId="6" borderId="1" xfId="0" applyNumberFormat="1" applyFont="1" applyFill="1" applyBorder="1" applyAlignment="1">
      <alignment horizontal="left" vertical="center" wrapText="1"/>
    </xf>
    <xf numFmtId="177" fontId="12" fillId="0" borderId="1" xfId="2" applyNumberFormat="1" applyFont="1" applyBorder="1" applyAlignment="1">
      <alignment horizontal="center" vertical="center" wrapText="1"/>
    </xf>
    <xf numFmtId="176" fontId="10" fillId="6" borderId="1" xfId="0" applyNumberFormat="1" applyFont="1" applyFill="1" applyBorder="1" applyAlignment="1">
      <alignment horizontal="left" vertical="center" wrapText="1"/>
    </xf>
    <xf numFmtId="176" fontId="12" fillId="0" borderId="1" xfId="0" applyNumberFormat="1" applyFont="1" applyBorder="1" applyAlignment="1">
      <alignment horizontal="left" vertical="center" wrapText="1"/>
    </xf>
    <xf numFmtId="0" fontId="12" fillId="0" borderId="1" xfId="0" applyFont="1" applyBorder="1" applyAlignment="1">
      <alignment horizontal="center" vertical="center" wrapText="1"/>
    </xf>
    <xf numFmtId="0" fontId="10" fillId="7" borderId="1" xfId="2" applyFont="1" applyFill="1" applyBorder="1" applyAlignment="1">
      <alignment horizontal="left" vertical="center" wrapText="1"/>
    </xf>
    <xf numFmtId="0" fontId="12" fillId="5" borderId="1" xfId="0" applyFont="1" applyFill="1" applyBorder="1" applyAlignment="1">
      <alignment vertical="center" wrapText="1"/>
    </xf>
    <xf numFmtId="0" fontId="14" fillId="5" borderId="1" xfId="0" applyFont="1" applyFill="1" applyBorder="1" applyAlignment="1">
      <alignment horizontal="left" vertical="top" wrapText="1"/>
    </xf>
    <xf numFmtId="177" fontId="12" fillId="5" borderId="1" xfId="3" applyNumberFormat="1" applyFont="1" applyFill="1" applyBorder="1" applyAlignment="1">
      <alignment horizontal="center" vertical="center" wrapText="1"/>
    </xf>
    <xf numFmtId="0" fontId="12" fillId="6" borderId="1" xfId="0" applyFont="1" applyFill="1" applyBorder="1" applyAlignment="1">
      <alignment vertical="center" wrapText="1"/>
    </xf>
    <xf numFmtId="0" fontId="10" fillId="6" borderId="1" xfId="0" applyFont="1" applyFill="1" applyBorder="1" applyAlignment="1">
      <alignment vertical="center" wrapText="1"/>
    </xf>
    <xf numFmtId="177" fontId="12" fillId="6" borderId="1" xfId="3" applyNumberFormat="1" applyFont="1" applyFill="1" applyBorder="1" applyAlignment="1">
      <alignment horizontal="center" vertical="center" wrapText="1"/>
    </xf>
    <xf numFmtId="0" fontId="12" fillId="0" borderId="1" xfId="0" applyFont="1" applyBorder="1" applyAlignment="1">
      <alignment vertical="center" wrapText="1"/>
    </xf>
    <xf numFmtId="177" fontId="12" fillId="0" borderId="1" xfId="3" applyNumberFormat="1" applyFont="1" applyBorder="1" applyAlignment="1">
      <alignment horizontal="center" vertical="center" wrapText="1"/>
    </xf>
    <xf numFmtId="0" fontId="12" fillId="0" borderId="1" xfId="3" applyFont="1" applyBorder="1" applyAlignment="1">
      <alignment vertical="center" wrapText="1"/>
    </xf>
    <xf numFmtId="0" fontId="12" fillId="0" borderId="1" xfId="2" applyFont="1" applyBorder="1" applyAlignment="1">
      <alignment vertical="center" wrapText="1"/>
    </xf>
    <xf numFmtId="0" fontId="12" fillId="6" borderId="1" xfId="2" applyFont="1" applyFill="1" applyBorder="1" applyAlignment="1">
      <alignment vertical="center" wrapText="1"/>
    </xf>
    <xf numFmtId="0" fontId="11" fillId="6" borderId="1" xfId="0" applyFont="1" applyFill="1" applyBorder="1" applyAlignment="1">
      <alignment vertical="center" wrapText="1"/>
    </xf>
    <xf numFmtId="177" fontId="12" fillId="0" borderId="1" xfId="0" applyNumberFormat="1" applyFont="1" applyBorder="1" applyAlignment="1">
      <alignment horizontal="center" vertical="top" wrapText="1"/>
    </xf>
    <xf numFmtId="0" fontId="13" fillId="0" borderId="1" xfId="0" applyFont="1" applyBorder="1" applyAlignment="1">
      <alignment horizontal="center" wrapText="1"/>
    </xf>
    <xf numFmtId="177" fontId="13" fillId="6" borderId="1" xfId="0" applyNumberFormat="1" applyFont="1" applyFill="1" applyBorder="1" applyAlignment="1">
      <alignment horizontal="center" vertical="center" wrapText="1"/>
    </xf>
    <xf numFmtId="0" fontId="12" fillId="5" borderId="1" xfId="2" applyFont="1" applyFill="1" applyBorder="1" applyAlignment="1">
      <alignment vertical="center" wrapText="1"/>
    </xf>
    <xf numFmtId="0" fontId="14" fillId="5" borderId="1" xfId="2" applyFont="1" applyFill="1" applyBorder="1" applyAlignment="1">
      <alignment vertical="center" wrapText="1"/>
    </xf>
    <xf numFmtId="177" fontId="13" fillId="5" borderId="1" xfId="0" applyNumberFormat="1" applyFont="1" applyFill="1" applyBorder="1" applyAlignment="1">
      <alignment horizontal="center" vertical="center" wrapText="1"/>
    </xf>
    <xf numFmtId="0" fontId="10" fillId="6" borderId="1" xfId="2" applyFont="1" applyFill="1" applyBorder="1" applyAlignment="1">
      <alignment vertical="center" wrapText="1"/>
    </xf>
    <xf numFmtId="0" fontId="13" fillId="0" borderId="1" xfId="0" applyFont="1" applyBorder="1" applyAlignment="1">
      <alignment vertical="top" wrapText="1"/>
    </xf>
    <xf numFmtId="177" fontId="13" fillId="0" borderId="1" xfId="0" applyNumberFormat="1" applyFont="1" applyBorder="1" applyAlignment="1">
      <alignment horizontal="center" vertical="top" wrapText="1"/>
    </xf>
    <xf numFmtId="0" fontId="13" fillId="6" borderId="1" xfId="0" applyFont="1" applyFill="1" applyBorder="1" applyAlignment="1">
      <alignment vertical="center" wrapText="1"/>
    </xf>
    <xf numFmtId="0" fontId="13" fillId="0" borderId="1" xfId="0" applyFont="1" applyBorder="1" applyAlignment="1">
      <alignment horizontal="center" vertical="top" wrapText="1"/>
    </xf>
    <xf numFmtId="0" fontId="12" fillId="7" borderId="1" xfId="2" applyFont="1" applyFill="1" applyBorder="1" applyAlignment="1">
      <alignment horizontal="left" vertical="center" wrapText="1"/>
    </xf>
    <xf numFmtId="177" fontId="12" fillId="7" borderId="1" xfId="0" applyNumberFormat="1" applyFont="1" applyFill="1" applyBorder="1" applyAlignment="1">
      <alignment horizontal="center" vertical="center" wrapText="1"/>
    </xf>
    <xf numFmtId="0" fontId="12" fillId="7" borderId="1" xfId="0" applyFont="1" applyFill="1" applyBorder="1" applyAlignment="1">
      <alignment horizontal="left" vertical="center" wrapText="1"/>
    </xf>
    <xf numFmtId="0" fontId="12" fillId="6" borderId="1" xfId="2" applyFont="1" applyFill="1" applyBorder="1" applyAlignment="1">
      <alignment horizontal="left" vertical="top" wrapText="1"/>
    </xf>
    <xf numFmtId="177" fontId="12" fillId="6" borderId="1" xfId="0" applyNumberFormat="1" applyFont="1" applyFill="1" applyBorder="1" applyAlignment="1">
      <alignment horizontal="center" vertical="top" wrapText="1"/>
    </xf>
    <xf numFmtId="177" fontId="11" fillId="6" borderId="1" xfId="0" applyNumberFormat="1" applyFont="1" applyFill="1" applyBorder="1" applyAlignment="1">
      <alignment horizontal="center" vertical="top" wrapText="1"/>
    </xf>
    <xf numFmtId="176" fontId="13" fillId="0" borderId="1" xfId="0" applyNumberFormat="1" applyFont="1" applyBorder="1" applyAlignment="1">
      <alignment horizontal="center" vertical="top" wrapText="1"/>
    </xf>
    <xf numFmtId="177" fontId="10" fillId="6" borderId="1" xfId="0" applyNumberFormat="1" applyFont="1" applyFill="1" applyBorder="1" applyAlignment="1">
      <alignment horizontal="center" vertical="top" wrapText="1"/>
    </xf>
    <xf numFmtId="0" fontId="12" fillId="8" borderId="1" xfId="2" applyFont="1" applyFill="1" applyBorder="1" applyAlignment="1">
      <alignment horizontal="left" vertical="center" wrapText="1"/>
    </xf>
    <xf numFmtId="0" fontId="10" fillId="8" borderId="1" xfId="2" applyFont="1" applyFill="1" applyBorder="1" applyAlignment="1">
      <alignment horizontal="left" vertical="center" wrapText="1"/>
    </xf>
    <xf numFmtId="177" fontId="12" fillId="8" borderId="1" xfId="0" applyNumberFormat="1" applyFont="1" applyFill="1" applyBorder="1" applyAlignment="1">
      <alignment horizontal="center" vertical="center" wrapText="1"/>
    </xf>
    <xf numFmtId="0" fontId="12" fillId="8" borderId="1" xfId="0" applyFont="1" applyFill="1" applyBorder="1" applyAlignment="1">
      <alignment horizontal="left" vertical="center" wrapText="1"/>
    </xf>
    <xf numFmtId="176" fontId="11" fillId="8" borderId="1" xfId="0" applyNumberFormat="1" applyFont="1" applyFill="1" applyBorder="1" applyAlignment="1">
      <alignment horizontal="center" vertical="center" wrapText="1"/>
    </xf>
    <xf numFmtId="0" fontId="10" fillId="8" borderId="1" xfId="0" applyFont="1" applyFill="1" applyBorder="1" applyAlignment="1">
      <alignment horizontal="left" vertical="center" wrapText="1"/>
    </xf>
    <xf numFmtId="0" fontId="13" fillId="0" borderId="1" xfId="3" applyFont="1" applyBorder="1" applyAlignment="1">
      <alignment horizontal="center" vertical="center" wrapText="1"/>
    </xf>
    <xf numFmtId="0" fontId="12" fillId="0" borderId="1" xfId="3" applyFont="1" applyBorder="1" applyAlignment="1">
      <alignment horizontal="center" vertical="center" wrapText="1"/>
    </xf>
    <xf numFmtId="0" fontId="12" fillId="6" borderId="0" xfId="2" applyFont="1" applyFill="1" applyAlignment="1">
      <alignment horizontal="left" vertical="center" wrapText="1"/>
    </xf>
    <xf numFmtId="0" fontId="12" fillId="6" borderId="0" xfId="2" applyFont="1" applyFill="1" applyAlignment="1">
      <alignment horizontal="left" vertical="top" wrapText="1"/>
    </xf>
    <xf numFmtId="0" fontId="13" fillId="6" borderId="0" xfId="0" applyFont="1" applyFill="1" applyAlignment="1">
      <alignment horizontal="center" vertical="center" wrapText="1"/>
    </xf>
    <xf numFmtId="0" fontId="12" fillId="6" borderId="0" xfId="0" applyFont="1" applyFill="1" applyAlignment="1">
      <alignment horizontal="left" vertical="center" wrapText="1"/>
    </xf>
    <xf numFmtId="0" fontId="0" fillId="0" borderId="0" xfId="0" applyAlignment="1">
      <alignment horizontal="center" vertical="center" wrapText="1"/>
    </xf>
    <xf numFmtId="0" fontId="9" fillId="0" borderId="0" xfId="0" applyFont="1" applyAlignment="1">
      <alignment horizontal="center" vertical="top" wrapText="1"/>
    </xf>
    <xf numFmtId="0" fontId="4" fillId="0" borderId="0" xfId="0" applyFont="1" applyAlignment="1">
      <alignment horizontal="center" vertical="center" wrapText="1"/>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13" fillId="0" borderId="0" xfId="0" applyFont="1"/>
    <xf numFmtId="177" fontId="13" fillId="0" borderId="1" xfId="0" applyNumberFormat="1" applyFont="1" applyBorder="1" applyAlignment="1">
      <alignment horizontal="center" vertical="center"/>
    </xf>
    <xf numFmtId="0" fontId="13" fillId="0" borderId="1" xfId="0" applyFont="1" applyBorder="1" applyAlignment="1">
      <alignment horizontal="left" vertical="center"/>
    </xf>
    <xf numFmtId="0" fontId="12" fillId="0" borderId="1" xfId="1" applyFont="1" applyBorder="1" applyAlignment="1">
      <alignment horizontal="left" vertical="center" wrapText="1"/>
    </xf>
    <xf numFmtId="2" fontId="13" fillId="0" borderId="1" xfId="0" applyNumberFormat="1" applyFont="1" applyBorder="1" applyAlignment="1">
      <alignment horizontal="center" vertical="center"/>
    </xf>
    <xf numFmtId="0" fontId="13" fillId="0" borderId="1" xfId="0" applyFont="1" applyBorder="1" applyAlignment="1">
      <alignment vertical="center"/>
    </xf>
    <xf numFmtId="2" fontId="11" fillId="4"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176" fontId="13" fillId="0" borderId="1" xfId="0" applyNumberFormat="1" applyFont="1" applyBorder="1" applyAlignment="1">
      <alignment horizontal="center" vertical="center"/>
    </xf>
    <xf numFmtId="176" fontId="13" fillId="0" borderId="1" xfId="0" applyNumberFormat="1" applyFont="1" applyBorder="1" applyAlignment="1">
      <alignment horizontal="center"/>
    </xf>
    <xf numFmtId="177" fontId="13" fillId="6" borderId="0" xfId="0" applyNumberFormat="1" applyFont="1" applyFill="1" applyAlignment="1">
      <alignment horizontal="center" vertical="center" wrapText="1"/>
    </xf>
    <xf numFmtId="0" fontId="1" fillId="0" borderId="0" xfId="0" applyFont="1" applyAlignment="1">
      <alignment horizontal="center" vertical="top" wrapText="1"/>
    </xf>
    <xf numFmtId="176" fontId="13" fillId="0" borderId="1" xfId="0" applyNumberFormat="1" applyFont="1" applyBorder="1" applyAlignment="1">
      <alignment horizontal="center"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4" fillId="0" borderId="0" xfId="0" applyFont="1" applyAlignment="1">
      <alignment horizontal="center" vertical="top" wrapText="1"/>
    </xf>
    <xf numFmtId="0" fontId="9" fillId="0" borderId="0" xfId="0" applyFont="1" applyAlignment="1">
      <alignment horizontal="center" vertical="top" wrapText="1"/>
    </xf>
    <xf numFmtId="0" fontId="4" fillId="0" borderId="0" xfId="0" applyFont="1" applyAlignment="1">
      <alignment horizontal="center" vertical="center" wrapText="1"/>
    </xf>
    <xf numFmtId="0" fontId="4" fillId="0" borderId="0" xfId="0" applyFont="1" applyAlignment="1">
      <alignment horizontal="right"/>
    </xf>
    <xf numFmtId="0" fontId="4" fillId="0" borderId="0" xfId="0" applyFont="1" applyAlignment="1">
      <alignment horizontal="center"/>
    </xf>
  </cellXfs>
  <cellStyles count="4">
    <cellStyle name="Normal_Orthotics" xfId="1" xr:uid="{00000000-0005-0000-0000-000001000000}"/>
    <cellStyle name="Normal_Prosthetics" xfId="2" xr:uid="{00000000-0005-0000-0000-000002000000}"/>
    <cellStyle name="Normal_Sheet1" xfId="3" xr:uid="{00000000-0005-0000-0000-000003000000}"/>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9525</xdr:colOff>
      <xdr:row>5</xdr:row>
      <xdr:rowOff>9526</xdr:rowOff>
    </xdr:from>
    <xdr:to>
      <xdr:col>6</xdr:col>
      <xdr:colOff>0</xdr:colOff>
      <xdr:row>6</xdr:row>
      <xdr:rowOff>133350</xdr:rowOff>
    </xdr:to>
    <xdr:sp macro="" textlink="">
      <xdr:nvSpPr>
        <xdr:cNvPr id="9218" name="Rectangle 2">
          <a:extLst>
            <a:ext uri="{FF2B5EF4-FFF2-40B4-BE49-F238E27FC236}">
              <a16:creationId xmlns:a16="http://schemas.microsoft.com/office/drawing/2014/main" id="{00000000-0008-0000-0000-000002240000}"/>
            </a:ext>
          </a:extLst>
        </xdr:cNvPr>
        <xdr:cNvSpPr>
          <a:spLocks noChangeArrowheads="1"/>
        </xdr:cNvSpPr>
      </xdr:nvSpPr>
      <xdr:spPr bwMode="auto">
        <a:xfrm>
          <a:off x="228600" y="1200151"/>
          <a:ext cx="9229725" cy="35242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Please refer to Schedule 1 section 13.00 Limits of Frequency and Quantity for Orthoses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2</xdr:col>
      <xdr:colOff>1266826</xdr:colOff>
      <xdr:row>1</xdr:row>
      <xdr:rowOff>28575</xdr:rowOff>
    </xdr:from>
    <xdr:to>
      <xdr:col>5</xdr:col>
      <xdr:colOff>2838451</xdr:colOff>
      <xdr:row>3</xdr:row>
      <xdr:rowOff>104775</xdr:rowOff>
    </xdr:to>
    <xdr:sp macro="" textlink="">
      <xdr:nvSpPr>
        <xdr:cNvPr id="9219" name="Rectangle 3">
          <a:extLst>
            <a:ext uri="{FF2B5EF4-FFF2-40B4-BE49-F238E27FC236}">
              <a16:creationId xmlns:a16="http://schemas.microsoft.com/office/drawing/2014/main" id="{00000000-0008-0000-0000-000003240000}"/>
            </a:ext>
          </a:extLst>
        </xdr:cNvPr>
        <xdr:cNvSpPr>
          <a:spLocks noChangeArrowheads="1"/>
        </xdr:cNvSpPr>
      </xdr:nvSpPr>
      <xdr:spPr bwMode="auto">
        <a:xfrm>
          <a:off x="2247901" y="219075"/>
          <a:ext cx="7200900"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400" b="1" i="0" u="none" strike="noStrike" kern="0" cap="none" spc="0" normalizeH="0" baseline="0" noProof="0">
              <a:ln>
                <a:noFill/>
              </a:ln>
              <a:solidFill>
                <a:srgbClr val="000000"/>
              </a:solidFill>
              <a:effectLst/>
              <a:uLnTx/>
              <a:uFillTx/>
              <a:latin typeface="Arial"/>
              <a:ea typeface="+mn-ea"/>
              <a:cs typeface="Arial"/>
            </a:rPr>
            <a:t>Prosthetics and Orthotics January 1, 2021 Fee Guide</a:t>
          </a:r>
        </a:p>
      </xdr:txBody>
    </xdr:sp>
    <xdr:clientData/>
  </xdr:twoCellAnchor>
  <xdr:twoCellAnchor editAs="oneCell">
    <xdr:from>
      <xdr:col>1</xdr:col>
      <xdr:colOff>0</xdr:colOff>
      <xdr:row>1</xdr:row>
      <xdr:rowOff>0</xdr:rowOff>
    </xdr:from>
    <xdr:to>
      <xdr:col>2</xdr:col>
      <xdr:colOff>1109980</xdr:colOff>
      <xdr:row>3</xdr:row>
      <xdr:rowOff>127635</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71980" cy="518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9526</xdr:rowOff>
    </xdr:from>
    <xdr:to>
      <xdr:col>6</xdr:col>
      <xdr:colOff>19049</xdr:colOff>
      <xdr:row>7</xdr:row>
      <xdr:rowOff>66675</xdr:rowOff>
    </xdr:to>
    <xdr:sp macro="" textlink="">
      <xdr:nvSpPr>
        <xdr:cNvPr id="8194" name="Rectangle 2">
          <a:extLst>
            <a:ext uri="{FF2B5EF4-FFF2-40B4-BE49-F238E27FC236}">
              <a16:creationId xmlns:a16="http://schemas.microsoft.com/office/drawing/2014/main" id="{00000000-0008-0000-0100-000002200000}"/>
            </a:ext>
          </a:extLst>
        </xdr:cNvPr>
        <xdr:cNvSpPr>
          <a:spLocks noChangeArrowheads="1"/>
        </xdr:cNvSpPr>
      </xdr:nvSpPr>
      <xdr:spPr bwMode="auto">
        <a:xfrm>
          <a:off x="228600" y="1114426"/>
          <a:ext cx="9239249" cy="38099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US" sz="1100" b="1" i="0" baseline="0">
              <a:effectLst/>
              <a:latin typeface="+mn-lt"/>
              <a:ea typeface="+mn-ea"/>
              <a:cs typeface="+mn-cs"/>
            </a:rPr>
            <a:t>Please refer to Schedule 1 Section 12.00 Limits of Frequency and Quantity for Prosthses</a:t>
          </a:r>
          <a:endParaRPr lang="en-US" sz="1000">
            <a:effectLst/>
          </a:endParaRPr>
        </a:p>
      </xdr:txBody>
    </xdr:sp>
    <xdr:clientData/>
  </xdr:twoCellAnchor>
  <xdr:twoCellAnchor>
    <xdr:from>
      <xdr:col>2</xdr:col>
      <xdr:colOff>1209675</xdr:colOff>
      <xdr:row>1</xdr:row>
      <xdr:rowOff>57151</xdr:rowOff>
    </xdr:from>
    <xdr:to>
      <xdr:col>5</xdr:col>
      <xdr:colOff>2695575</xdr:colOff>
      <xdr:row>3</xdr:row>
      <xdr:rowOff>76200</xdr:rowOff>
    </xdr:to>
    <xdr:sp macro="" textlink="">
      <xdr:nvSpPr>
        <xdr:cNvPr id="8195" name="Rectangle 3">
          <a:extLst>
            <a:ext uri="{FF2B5EF4-FFF2-40B4-BE49-F238E27FC236}">
              <a16:creationId xmlns:a16="http://schemas.microsoft.com/office/drawing/2014/main" id="{00000000-0008-0000-0100-000003200000}"/>
            </a:ext>
          </a:extLst>
        </xdr:cNvPr>
        <xdr:cNvSpPr>
          <a:spLocks noChangeArrowheads="1"/>
        </xdr:cNvSpPr>
      </xdr:nvSpPr>
      <xdr:spPr bwMode="auto">
        <a:xfrm>
          <a:off x="2181225" y="219076"/>
          <a:ext cx="7115175" cy="409574"/>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en-US" sz="1400" b="1" i="0" u="none" strike="noStrike" baseline="0">
              <a:solidFill>
                <a:srgbClr val="000000"/>
              </a:solidFill>
              <a:latin typeface="Arial"/>
              <a:cs typeface="Arial"/>
            </a:rPr>
            <a:t>Prosthetics and Orthotics January 1, 2021 Fee Guide</a:t>
          </a:r>
        </a:p>
      </xdr:txBody>
    </xdr:sp>
    <xdr:clientData/>
  </xdr:twoCellAnchor>
  <xdr:twoCellAnchor editAs="oneCell">
    <xdr:from>
      <xdr:col>1</xdr:col>
      <xdr:colOff>28575</xdr:colOff>
      <xdr:row>1</xdr:row>
      <xdr:rowOff>66675</xdr:rowOff>
    </xdr:from>
    <xdr:to>
      <xdr:col>2</xdr:col>
      <xdr:colOff>1148080</xdr:colOff>
      <xdr:row>4</xdr:row>
      <xdr:rowOff>32385</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66675"/>
          <a:ext cx="1871980" cy="5181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5</xdr:row>
      <xdr:rowOff>2</xdr:rowOff>
    </xdr:from>
    <xdr:to>
      <xdr:col>11</xdr:col>
      <xdr:colOff>2838449</xdr:colOff>
      <xdr:row>6</xdr:row>
      <xdr:rowOff>152400</xdr:rowOff>
    </xdr:to>
    <xdr:sp macro="" textlink="">
      <xdr:nvSpPr>
        <xdr:cNvPr id="1032" name="Rectangle 8">
          <a:extLst>
            <a:ext uri="{FF2B5EF4-FFF2-40B4-BE49-F238E27FC236}">
              <a16:creationId xmlns:a16="http://schemas.microsoft.com/office/drawing/2014/main" id="{00000000-0008-0000-0200-000008040000}"/>
            </a:ext>
          </a:extLst>
        </xdr:cNvPr>
        <xdr:cNvSpPr>
          <a:spLocks noChangeArrowheads="1"/>
        </xdr:cNvSpPr>
      </xdr:nvSpPr>
      <xdr:spPr bwMode="auto">
        <a:xfrm>
          <a:off x="219076" y="1104902"/>
          <a:ext cx="8315323" cy="38099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a:r>
            <a:rPr lang="en-US" sz="1100" b="1" i="0" baseline="0">
              <a:effectLst/>
              <a:latin typeface="+mn-lt"/>
              <a:ea typeface="+mn-ea"/>
              <a:cs typeface="+mn-cs"/>
            </a:rPr>
            <a:t>Please refer to Schedule 1 Section 13.00 Limits of Frequency and Quantity for Orthoses</a:t>
          </a:r>
          <a:endParaRPr lang="en-US" sz="1000">
            <a:effectLst/>
          </a:endParaRPr>
        </a:p>
      </xdr:txBody>
    </xdr:sp>
    <xdr:clientData/>
  </xdr:twoCellAnchor>
  <xdr:twoCellAnchor>
    <xdr:from>
      <xdr:col>2</xdr:col>
      <xdr:colOff>1190624</xdr:colOff>
      <xdr:row>0</xdr:row>
      <xdr:rowOff>152401</xdr:rowOff>
    </xdr:from>
    <xdr:to>
      <xdr:col>11</xdr:col>
      <xdr:colOff>1657350</xdr:colOff>
      <xdr:row>3</xdr:row>
      <xdr:rowOff>38101</xdr:rowOff>
    </xdr:to>
    <xdr:sp macro="" textlink="">
      <xdr:nvSpPr>
        <xdr:cNvPr id="1034" name="Rectangle 10">
          <a:extLst>
            <a:ext uri="{FF2B5EF4-FFF2-40B4-BE49-F238E27FC236}">
              <a16:creationId xmlns:a16="http://schemas.microsoft.com/office/drawing/2014/main" id="{00000000-0008-0000-0200-00000A040000}"/>
            </a:ext>
          </a:extLst>
        </xdr:cNvPr>
        <xdr:cNvSpPr>
          <a:spLocks noChangeArrowheads="1"/>
        </xdr:cNvSpPr>
      </xdr:nvSpPr>
      <xdr:spPr bwMode="auto">
        <a:xfrm>
          <a:off x="2162174" y="152401"/>
          <a:ext cx="5191126" cy="4381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400" b="1" i="0" u="none" strike="noStrike" kern="0" cap="none" spc="0" normalizeH="0" baseline="0" noProof="0">
              <a:ln>
                <a:noFill/>
              </a:ln>
              <a:solidFill>
                <a:srgbClr val="000000"/>
              </a:solidFill>
              <a:effectLst/>
              <a:uLnTx/>
              <a:uFillTx/>
              <a:latin typeface="Arial"/>
              <a:ea typeface="+mn-ea"/>
              <a:cs typeface="Arial"/>
            </a:rPr>
            <a:t>Prosthetics and Orthotics January 1, 2021 Fee Guide</a:t>
          </a:r>
        </a:p>
        <a:p>
          <a:pPr algn="l" rtl="0">
            <a:defRPr sz="1000"/>
          </a:pPr>
          <a:endParaRPr lang="en-US" sz="1400" b="1" i="0" u="none" strike="noStrike" baseline="0">
            <a:solidFill>
              <a:srgbClr val="000000"/>
            </a:solidFill>
            <a:latin typeface="Arial"/>
            <a:cs typeface="Arial"/>
          </a:endParaRPr>
        </a:p>
      </xdr:txBody>
    </xdr:sp>
    <xdr:clientData/>
  </xdr:twoCellAnchor>
  <xdr:twoCellAnchor editAs="oneCell">
    <xdr:from>
      <xdr:col>1</xdr:col>
      <xdr:colOff>19050</xdr:colOff>
      <xdr:row>1</xdr:row>
      <xdr:rowOff>28575</xdr:rowOff>
    </xdr:from>
    <xdr:to>
      <xdr:col>2</xdr:col>
      <xdr:colOff>1134473</xdr:colOff>
      <xdr:row>3</xdr:row>
      <xdr:rowOff>156210</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28575"/>
          <a:ext cx="1871980" cy="5181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8426</xdr:colOff>
      <xdr:row>5</xdr:row>
      <xdr:rowOff>1465</xdr:rowOff>
    </xdr:from>
    <xdr:to>
      <xdr:col>4</xdr:col>
      <xdr:colOff>0</xdr:colOff>
      <xdr:row>10</xdr:row>
      <xdr:rowOff>0</xdr:rowOff>
    </xdr:to>
    <xdr:sp macro="" textlink="">
      <xdr:nvSpPr>
        <xdr:cNvPr id="4098" name="Rectangle 2">
          <a:extLst>
            <a:ext uri="{FF2B5EF4-FFF2-40B4-BE49-F238E27FC236}">
              <a16:creationId xmlns:a16="http://schemas.microsoft.com/office/drawing/2014/main" id="{00000000-0008-0000-0300-000002100000}"/>
            </a:ext>
          </a:extLst>
        </xdr:cNvPr>
        <xdr:cNvSpPr>
          <a:spLocks noChangeArrowheads="1"/>
        </xdr:cNvSpPr>
      </xdr:nvSpPr>
      <xdr:spPr bwMode="auto">
        <a:xfrm>
          <a:off x="228234" y="1118821"/>
          <a:ext cx="8124458" cy="82281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Quantity Limit Guideline: </a:t>
          </a: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Less than one calendar year post accident:  No quantity limit</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Greater than one calendar year post accident:  One new footwear device per limb may be supplied as needed if prior authorization has been received unless otherwise specified in this fee guide.  Quantity limit may be waived with prior approval from WCB Claim Owner.</a:t>
          </a:r>
          <a:endParaRPr lang="en-US"/>
        </a:p>
      </xdr:txBody>
    </xdr:sp>
    <xdr:clientData/>
  </xdr:twoCellAnchor>
  <xdr:twoCellAnchor>
    <xdr:from>
      <xdr:col>2</xdr:col>
      <xdr:colOff>1114426</xdr:colOff>
      <xdr:row>1</xdr:row>
      <xdr:rowOff>85726</xdr:rowOff>
    </xdr:from>
    <xdr:to>
      <xdr:col>3</xdr:col>
      <xdr:colOff>970818</xdr:colOff>
      <xdr:row>3</xdr:row>
      <xdr:rowOff>155698</xdr:rowOff>
    </xdr:to>
    <xdr:sp macro="" textlink="">
      <xdr:nvSpPr>
        <xdr:cNvPr id="4101" name="Rectangle 5">
          <a:extLst>
            <a:ext uri="{FF2B5EF4-FFF2-40B4-BE49-F238E27FC236}">
              <a16:creationId xmlns:a16="http://schemas.microsoft.com/office/drawing/2014/main" id="{00000000-0008-0000-0300-000005100000}"/>
            </a:ext>
          </a:extLst>
        </xdr:cNvPr>
        <xdr:cNvSpPr>
          <a:spLocks noChangeArrowheads="1"/>
        </xdr:cNvSpPr>
      </xdr:nvSpPr>
      <xdr:spPr bwMode="auto">
        <a:xfrm>
          <a:off x="2094402" y="85726"/>
          <a:ext cx="6102594" cy="463794"/>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400" b="1" i="0" u="none" strike="noStrike" kern="0" cap="none" spc="0" normalizeH="0" baseline="0" noProof="0">
              <a:ln>
                <a:noFill/>
              </a:ln>
              <a:solidFill>
                <a:srgbClr val="000000"/>
              </a:solidFill>
              <a:effectLst/>
              <a:uLnTx/>
              <a:uFillTx/>
              <a:latin typeface="Arial"/>
              <a:ea typeface="+mn-ea"/>
              <a:cs typeface="Arial"/>
            </a:rPr>
            <a:t>Prosthetics and Orthotics January 1, 2021 Fee Guide</a:t>
          </a:r>
        </a:p>
      </xdr:txBody>
    </xdr:sp>
    <xdr:clientData/>
  </xdr:twoCellAnchor>
  <xdr:twoCellAnchor editAs="oneCell">
    <xdr:from>
      <xdr:col>1</xdr:col>
      <xdr:colOff>66676</xdr:colOff>
      <xdr:row>1</xdr:row>
      <xdr:rowOff>38100</xdr:rowOff>
    </xdr:from>
    <xdr:to>
      <xdr:col>2</xdr:col>
      <xdr:colOff>943343</xdr:colOff>
      <xdr:row>3</xdr:row>
      <xdr:rowOff>137380</xdr:rowOff>
    </xdr:to>
    <xdr:pic>
      <xdr:nvPicPr>
        <xdr:cNvPr id="5" name="Picture 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6484" y="202956"/>
          <a:ext cx="1627676" cy="4931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923925</xdr:colOff>
      <xdr:row>1</xdr:row>
      <xdr:rowOff>9527</xdr:rowOff>
    </xdr:from>
    <xdr:to>
      <xdr:col>3</xdr:col>
      <xdr:colOff>1085850</xdr:colOff>
      <xdr:row>3</xdr:row>
      <xdr:rowOff>66676</xdr:rowOff>
    </xdr:to>
    <xdr:sp macro="" textlink="">
      <xdr:nvSpPr>
        <xdr:cNvPr id="5123" name="Rectangle 3">
          <a:extLst>
            <a:ext uri="{FF2B5EF4-FFF2-40B4-BE49-F238E27FC236}">
              <a16:creationId xmlns:a16="http://schemas.microsoft.com/office/drawing/2014/main" id="{00000000-0008-0000-0400-000003140000}"/>
            </a:ext>
          </a:extLst>
        </xdr:cNvPr>
        <xdr:cNvSpPr>
          <a:spLocks noChangeArrowheads="1"/>
        </xdr:cNvSpPr>
      </xdr:nvSpPr>
      <xdr:spPr bwMode="auto">
        <a:xfrm>
          <a:off x="2028825" y="171452"/>
          <a:ext cx="4876800" cy="447674"/>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400" b="1" i="0" u="none" strike="noStrike" kern="0" cap="none" spc="0" normalizeH="0" baseline="0" noProof="0">
              <a:ln>
                <a:noFill/>
              </a:ln>
              <a:solidFill>
                <a:srgbClr val="000000"/>
              </a:solidFill>
              <a:effectLst/>
              <a:uLnTx/>
              <a:uFillTx/>
              <a:latin typeface="Arial"/>
              <a:ea typeface="+mn-ea"/>
              <a:cs typeface="Arial"/>
            </a:rPr>
            <a:t>Prosthetics and Orthotics January 1, 2021 Fee Guide</a:t>
          </a:r>
        </a:p>
      </xdr:txBody>
    </xdr:sp>
    <xdr:clientData/>
  </xdr:twoCellAnchor>
  <xdr:twoCellAnchor editAs="oneCell">
    <xdr:from>
      <xdr:col>1</xdr:col>
      <xdr:colOff>0</xdr:colOff>
      <xdr:row>1</xdr:row>
      <xdr:rowOff>0</xdr:rowOff>
    </xdr:from>
    <xdr:to>
      <xdr:col>2</xdr:col>
      <xdr:colOff>866775</xdr:colOff>
      <xdr:row>3</xdr:row>
      <xdr:rowOff>123825</xdr:rowOff>
    </xdr:to>
    <xdr:pic>
      <xdr:nvPicPr>
        <xdr:cNvPr id="5" name="Picture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161925"/>
          <a:ext cx="1752600" cy="514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1104900</xdr:colOff>
      <xdr:row>1</xdr:row>
      <xdr:rowOff>19051</xdr:rowOff>
    </xdr:from>
    <xdr:to>
      <xdr:col>5</xdr:col>
      <xdr:colOff>0</xdr:colOff>
      <xdr:row>3</xdr:row>
      <xdr:rowOff>171451</xdr:rowOff>
    </xdr:to>
    <xdr:sp macro="" textlink="">
      <xdr:nvSpPr>
        <xdr:cNvPr id="7170" name="Rectangle 2">
          <a:extLst>
            <a:ext uri="{FF2B5EF4-FFF2-40B4-BE49-F238E27FC236}">
              <a16:creationId xmlns:a16="http://schemas.microsoft.com/office/drawing/2014/main" id="{00000000-0008-0000-0500-0000021C0000}"/>
            </a:ext>
          </a:extLst>
        </xdr:cNvPr>
        <xdr:cNvSpPr>
          <a:spLocks noChangeArrowheads="1"/>
        </xdr:cNvSpPr>
      </xdr:nvSpPr>
      <xdr:spPr bwMode="auto">
        <a:xfrm>
          <a:off x="2085975" y="19051"/>
          <a:ext cx="4619625" cy="5334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400" b="1" i="0" u="none" strike="noStrike" kern="0" cap="none" spc="0" normalizeH="0" baseline="0" noProof="0">
              <a:ln>
                <a:noFill/>
              </a:ln>
              <a:solidFill>
                <a:srgbClr val="000000"/>
              </a:solidFill>
              <a:effectLst/>
              <a:uLnTx/>
              <a:uFillTx/>
              <a:latin typeface="Arial"/>
              <a:ea typeface="+mn-ea"/>
              <a:cs typeface="Arial"/>
            </a:rPr>
            <a:t>Prosthetics and Orthotics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400" b="1" i="0" u="none" strike="noStrike" kern="0" cap="none" spc="0" normalizeH="0" baseline="0" noProof="0">
              <a:ln>
                <a:noFill/>
              </a:ln>
              <a:solidFill>
                <a:srgbClr val="000000"/>
              </a:solidFill>
              <a:effectLst/>
              <a:uLnTx/>
              <a:uFillTx/>
              <a:latin typeface="Arial"/>
              <a:ea typeface="+mn-ea"/>
              <a:cs typeface="Arial"/>
            </a:rPr>
            <a:t>January 1, 2021 Fee Guide</a:t>
          </a:r>
        </a:p>
        <a:p>
          <a:pPr algn="l" rtl="0">
            <a:defRPr sz="1000"/>
          </a:pPr>
          <a:r>
            <a:rPr lang="en-US" sz="1400" b="1" i="0" u="none" strike="noStrike" baseline="0">
              <a:solidFill>
                <a:srgbClr val="000000"/>
              </a:solidFill>
              <a:latin typeface="Arial"/>
              <a:cs typeface="Arial"/>
            </a:rPr>
            <a:t> </a:t>
          </a:r>
        </a:p>
      </xdr:txBody>
    </xdr:sp>
    <xdr:clientData/>
  </xdr:twoCellAnchor>
  <xdr:twoCellAnchor editAs="oneCell">
    <xdr:from>
      <xdr:col>1</xdr:col>
      <xdr:colOff>85725</xdr:colOff>
      <xdr:row>1</xdr:row>
      <xdr:rowOff>57150</xdr:rowOff>
    </xdr:from>
    <xdr:to>
      <xdr:col>2</xdr:col>
      <xdr:colOff>981075</xdr:colOff>
      <xdr:row>3</xdr:row>
      <xdr:rowOff>123825</xdr:rowOff>
    </xdr:to>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219075"/>
          <a:ext cx="1647825" cy="4476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N261"/>
  <sheetViews>
    <sheetView showGridLines="0" view="pageBreakPreview" topLeftCell="A217" zoomScale="60" zoomScaleNormal="100" workbookViewId="0">
      <selection activeCell="P239" sqref="P239"/>
    </sheetView>
  </sheetViews>
  <sheetFormatPr defaultColWidth="9.140625" defaultRowHeight="15" x14ac:dyDescent="0.2"/>
  <cols>
    <col min="1" max="1" width="3.28515625" style="1" customWidth="1"/>
    <col min="2" max="2" width="11.42578125" style="13" customWidth="1"/>
    <col min="3" max="3" width="53.85546875" style="13" customWidth="1"/>
    <col min="4" max="4" width="31.85546875" style="122" customWidth="1"/>
    <col min="5" max="5" width="13.5703125" style="13" customWidth="1"/>
    <col min="6" max="6" width="42.7109375" style="13" customWidth="1"/>
    <col min="7" max="7" width="12.140625" style="13" hidden="1" customWidth="1"/>
    <col min="8" max="12" width="9.140625" style="13" customWidth="1"/>
    <col min="13" max="13" width="14.7109375" style="15" customWidth="1"/>
    <col min="14" max="14" width="23.7109375" style="13" bestFit="1" customWidth="1"/>
    <col min="15" max="20" width="9.140625" style="1"/>
    <col min="21" max="24" width="9.28515625" style="1" bestFit="1" customWidth="1"/>
    <col min="25" max="25" width="9.5703125" style="1" bestFit="1" customWidth="1"/>
    <col min="26" max="16384" width="9.140625" style="1"/>
  </cols>
  <sheetData>
    <row r="3" spans="2:13" ht="15.75" x14ac:dyDescent="0.2">
      <c r="M3" s="14"/>
    </row>
    <row r="5" spans="2:13" ht="18" x14ac:dyDescent="0.2">
      <c r="C5" s="126" t="s">
        <v>1389</v>
      </c>
      <c r="D5" s="127"/>
    </row>
    <row r="6" spans="2:13" ht="18" x14ac:dyDescent="0.2">
      <c r="D6" s="105"/>
    </row>
    <row r="9" spans="2:13" ht="30" x14ac:dyDescent="0.2">
      <c r="B9" s="17" t="s">
        <v>1416</v>
      </c>
      <c r="C9" s="17" t="s">
        <v>1100</v>
      </c>
      <c r="D9" s="18" t="s">
        <v>619</v>
      </c>
      <c r="E9" s="18" t="s">
        <v>620</v>
      </c>
      <c r="F9" s="19" t="s">
        <v>621</v>
      </c>
    </row>
    <row r="10" spans="2:13" ht="15" customHeight="1" x14ac:dyDescent="0.2">
      <c r="B10" s="61"/>
      <c r="C10" s="62" t="s">
        <v>1101</v>
      </c>
      <c r="D10" s="63"/>
      <c r="E10" s="63"/>
      <c r="F10" s="61"/>
    </row>
    <row r="11" spans="2:13" ht="15" customHeight="1" x14ac:dyDescent="0.2">
      <c r="B11" s="64"/>
      <c r="C11" s="65" t="s">
        <v>1102</v>
      </c>
      <c r="D11" s="66"/>
      <c r="E11" s="66"/>
      <c r="F11" s="64"/>
    </row>
    <row r="12" spans="2:13" ht="28.5" x14ac:dyDescent="0.2">
      <c r="B12" s="67" t="s">
        <v>401</v>
      </c>
      <c r="C12" s="67" t="s">
        <v>1103</v>
      </c>
      <c r="D12" s="68">
        <v>2774.43</v>
      </c>
      <c r="E12" s="68" t="s">
        <v>626</v>
      </c>
      <c r="F12" s="69" t="s">
        <v>1104</v>
      </c>
    </row>
    <row r="13" spans="2:13" ht="28.5" x14ac:dyDescent="0.2">
      <c r="B13" s="67" t="s">
        <v>402</v>
      </c>
      <c r="C13" s="67" t="s">
        <v>1105</v>
      </c>
      <c r="D13" s="42">
        <v>2798.76</v>
      </c>
      <c r="E13" s="33" t="s">
        <v>626</v>
      </c>
      <c r="F13" s="69" t="s">
        <v>1104</v>
      </c>
    </row>
    <row r="14" spans="2:13" x14ac:dyDescent="0.2">
      <c r="B14" s="67" t="s">
        <v>379</v>
      </c>
      <c r="C14" s="67" t="s">
        <v>1106</v>
      </c>
      <c r="D14" s="68">
        <v>941.42</v>
      </c>
      <c r="E14" s="68" t="s">
        <v>626</v>
      </c>
      <c r="F14" s="69" t="s">
        <v>1104</v>
      </c>
    </row>
    <row r="15" spans="2:13" ht="28.5" x14ac:dyDescent="0.2">
      <c r="B15" s="70" t="s">
        <v>378</v>
      </c>
      <c r="C15" s="38" t="s">
        <v>1107</v>
      </c>
      <c r="D15" s="31">
        <v>215.19</v>
      </c>
      <c r="E15" s="31" t="s">
        <v>626</v>
      </c>
      <c r="F15" s="69" t="s">
        <v>1104</v>
      </c>
    </row>
    <row r="16" spans="2:13" ht="42.75" x14ac:dyDescent="0.2">
      <c r="B16" s="70" t="s">
        <v>380</v>
      </c>
      <c r="C16" s="38" t="s">
        <v>1108</v>
      </c>
      <c r="D16" s="42">
        <v>521.76</v>
      </c>
      <c r="E16" s="33" t="s">
        <v>626</v>
      </c>
      <c r="F16" s="69" t="s">
        <v>1104</v>
      </c>
    </row>
    <row r="17" spans="2:6" x14ac:dyDescent="0.2">
      <c r="B17" s="70" t="s">
        <v>456</v>
      </c>
      <c r="C17" s="70" t="s">
        <v>1109</v>
      </c>
      <c r="D17" s="31">
        <v>449.94</v>
      </c>
      <c r="E17" s="31" t="s">
        <v>626</v>
      </c>
      <c r="F17" s="69" t="s">
        <v>1110</v>
      </c>
    </row>
    <row r="18" spans="2:6" x14ac:dyDescent="0.2">
      <c r="B18" s="71"/>
      <c r="C18" s="72" t="s">
        <v>463</v>
      </c>
      <c r="D18" s="46"/>
      <c r="E18" s="46"/>
      <c r="F18" s="64"/>
    </row>
    <row r="19" spans="2:6" x14ac:dyDescent="0.2">
      <c r="B19" s="70" t="s">
        <v>462</v>
      </c>
      <c r="C19" s="70" t="s">
        <v>1111</v>
      </c>
      <c r="D19" s="31">
        <v>1182.02</v>
      </c>
      <c r="E19" s="31" t="s">
        <v>626</v>
      </c>
      <c r="F19" s="69" t="s">
        <v>1112</v>
      </c>
    </row>
    <row r="20" spans="2:6" x14ac:dyDescent="0.2">
      <c r="B20" s="71"/>
      <c r="C20" s="72" t="s">
        <v>1113</v>
      </c>
      <c r="D20" s="46"/>
      <c r="E20" s="46"/>
      <c r="F20" s="64"/>
    </row>
    <row r="21" spans="2:6" x14ac:dyDescent="0.2">
      <c r="B21" s="70" t="s">
        <v>389</v>
      </c>
      <c r="C21" s="70" t="s">
        <v>1114</v>
      </c>
      <c r="D21" s="42">
        <v>1467.72</v>
      </c>
      <c r="E21" s="33" t="s">
        <v>626</v>
      </c>
      <c r="F21" s="69" t="s">
        <v>1104</v>
      </c>
    </row>
    <row r="22" spans="2:6" x14ac:dyDescent="0.2">
      <c r="B22" s="70" t="s">
        <v>1115</v>
      </c>
      <c r="C22" s="70" t="s">
        <v>1116</v>
      </c>
      <c r="D22" s="34" t="s">
        <v>1445</v>
      </c>
      <c r="E22" s="34" t="s">
        <v>667</v>
      </c>
      <c r="F22" s="69" t="s">
        <v>1104</v>
      </c>
    </row>
    <row r="23" spans="2:6" x14ac:dyDescent="0.2">
      <c r="B23" s="71"/>
      <c r="C23" s="72" t="s">
        <v>393</v>
      </c>
      <c r="D23" s="46"/>
      <c r="E23" s="46"/>
      <c r="F23" s="64"/>
    </row>
    <row r="24" spans="2:6" x14ac:dyDescent="0.2">
      <c r="B24" s="70" t="s">
        <v>602</v>
      </c>
      <c r="C24" s="70" t="s">
        <v>997</v>
      </c>
      <c r="D24" s="31">
        <v>241.77</v>
      </c>
      <c r="E24" s="31" t="s">
        <v>626</v>
      </c>
      <c r="F24" s="38" t="s">
        <v>1117</v>
      </c>
    </row>
    <row r="25" spans="2:6" x14ac:dyDescent="0.2">
      <c r="B25" s="70" t="s">
        <v>394</v>
      </c>
      <c r="C25" s="70" t="s">
        <v>1118</v>
      </c>
      <c r="D25" s="31">
        <v>185.56</v>
      </c>
      <c r="E25" s="31" t="s">
        <v>626</v>
      </c>
      <c r="F25" s="38" t="s">
        <v>1117</v>
      </c>
    </row>
    <row r="26" spans="2:6" x14ac:dyDescent="0.2">
      <c r="B26" s="70" t="s">
        <v>395</v>
      </c>
      <c r="C26" s="70" t="s">
        <v>1119</v>
      </c>
      <c r="D26" s="31">
        <v>139.12</v>
      </c>
      <c r="E26" s="31" t="s">
        <v>626</v>
      </c>
      <c r="F26" s="38" t="s">
        <v>1117</v>
      </c>
    </row>
    <row r="27" spans="2:6" x14ac:dyDescent="0.2">
      <c r="B27" s="70" t="s">
        <v>392</v>
      </c>
      <c r="C27" s="70" t="s">
        <v>1120</v>
      </c>
      <c r="D27" s="31">
        <v>171.49</v>
      </c>
      <c r="E27" s="31" t="s">
        <v>626</v>
      </c>
      <c r="F27" s="38" t="s">
        <v>1117</v>
      </c>
    </row>
    <row r="28" spans="2:6" x14ac:dyDescent="0.2">
      <c r="B28" s="71"/>
      <c r="C28" s="72" t="s">
        <v>383</v>
      </c>
      <c r="D28" s="46"/>
      <c r="E28" s="46"/>
      <c r="F28" s="64"/>
    </row>
    <row r="29" spans="2:6" x14ac:dyDescent="0.2">
      <c r="B29" s="70" t="s">
        <v>413</v>
      </c>
      <c r="C29" s="70" t="s">
        <v>1121</v>
      </c>
      <c r="D29" s="31">
        <v>1879.85</v>
      </c>
      <c r="E29" s="31" t="s">
        <v>626</v>
      </c>
      <c r="F29" s="38" t="s">
        <v>1104</v>
      </c>
    </row>
    <row r="30" spans="2:6" x14ac:dyDescent="0.2">
      <c r="B30" s="70" t="s">
        <v>606</v>
      </c>
      <c r="C30" s="70" t="s">
        <v>1122</v>
      </c>
      <c r="D30" s="31">
        <v>1389.93</v>
      </c>
      <c r="E30" s="31" t="s">
        <v>626</v>
      </c>
      <c r="F30" s="38" t="s">
        <v>1104</v>
      </c>
    </row>
    <row r="31" spans="2:6" x14ac:dyDescent="0.2">
      <c r="B31" s="70" t="s">
        <v>605</v>
      </c>
      <c r="C31" s="70" t="s">
        <v>1123</v>
      </c>
      <c r="D31" s="42">
        <v>1328.89</v>
      </c>
      <c r="E31" s="33" t="s">
        <v>626</v>
      </c>
      <c r="F31" s="38" t="s">
        <v>1104</v>
      </c>
    </row>
    <row r="32" spans="2:6" x14ac:dyDescent="0.2">
      <c r="B32" s="70" t="s">
        <v>411</v>
      </c>
      <c r="C32" s="38" t="s">
        <v>1124</v>
      </c>
      <c r="D32" s="42">
        <v>1912.78</v>
      </c>
      <c r="E32" s="33" t="s">
        <v>626</v>
      </c>
      <c r="F32" s="38" t="s">
        <v>1104</v>
      </c>
    </row>
    <row r="33" spans="2:6" x14ac:dyDescent="0.2">
      <c r="B33" s="70" t="s">
        <v>410</v>
      </c>
      <c r="C33" s="38" t="s">
        <v>1125</v>
      </c>
      <c r="D33" s="31">
        <v>1822.26</v>
      </c>
      <c r="E33" s="31" t="s">
        <v>626</v>
      </c>
      <c r="F33" s="38" t="s">
        <v>1104</v>
      </c>
    </row>
    <row r="34" spans="2:6" x14ac:dyDescent="0.2">
      <c r="B34" s="29" t="s">
        <v>414</v>
      </c>
      <c r="C34" s="52" t="s">
        <v>1126</v>
      </c>
      <c r="D34" s="42">
        <v>1833.46</v>
      </c>
      <c r="E34" s="33" t="s">
        <v>626</v>
      </c>
      <c r="F34" s="52" t="s">
        <v>1104</v>
      </c>
    </row>
    <row r="35" spans="2:6" x14ac:dyDescent="0.2">
      <c r="B35" s="70" t="s">
        <v>415</v>
      </c>
      <c r="C35" s="70" t="s">
        <v>1127</v>
      </c>
      <c r="D35" s="42">
        <v>1428.88</v>
      </c>
      <c r="E35" s="33" t="s">
        <v>626</v>
      </c>
      <c r="F35" s="52" t="s">
        <v>1104</v>
      </c>
    </row>
    <row r="36" spans="2:6" x14ac:dyDescent="0.2">
      <c r="B36" s="70" t="s">
        <v>384</v>
      </c>
      <c r="C36" s="40" t="s">
        <v>1128</v>
      </c>
      <c r="D36" s="31">
        <v>2566.9299999999998</v>
      </c>
      <c r="E36" s="31" t="s">
        <v>626</v>
      </c>
      <c r="F36" s="52" t="s">
        <v>1104</v>
      </c>
    </row>
    <row r="37" spans="2:6" x14ac:dyDescent="0.2">
      <c r="B37" s="70" t="s">
        <v>386</v>
      </c>
      <c r="C37" s="40" t="s">
        <v>1129</v>
      </c>
      <c r="D37" s="31">
        <v>2718.86</v>
      </c>
      <c r="E37" s="31" t="s">
        <v>626</v>
      </c>
      <c r="F37" s="52" t="s">
        <v>1104</v>
      </c>
    </row>
    <row r="38" spans="2:6" x14ac:dyDescent="0.2">
      <c r="B38" s="70" t="s">
        <v>382</v>
      </c>
      <c r="C38" s="40" t="s">
        <v>1130</v>
      </c>
      <c r="D38" s="31">
        <v>2426.79</v>
      </c>
      <c r="E38" s="31" t="s">
        <v>626</v>
      </c>
      <c r="F38" s="52" t="s">
        <v>1104</v>
      </c>
    </row>
    <row r="39" spans="2:6" x14ac:dyDescent="0.2">
      <c r="B39" s="70" t="s">
        <v>385</v>
      </c>
      <c r="C39" s="40" t="s">
        <v>1131</v>
      </c>
      <c r="D39" s="31">
        <v>2578.89</v>
      </c>
      <c r="E39" s="31" t="s">
        <v>626</v>
      </c>
      <c r="F39" s="52" t="s">
        <v>1104</v>
      </c>
    </row>
    <row r="40" spans="2:6" ht="28.5" x14ac:dyDescent="0.2">
      <c r="B40" s="30" t="s">
        <v>387</v>
      </c>
      <c r="C40" s="44" t="s">
        <v>1132</v>
      </c>
      <c r="D40" s="31">
        <v>1966.1</v>
      </c>
      <c r="E40" s="73" t="s">
        <v>626</v>
      </c>
      <c r="F40" s="52" t="s">
        <v>1104</v>
      </c>
    </row>
    <row r="41" spans="2:6" ht="28.5" x14ac:dyDescent="0.2">
      <c r="B41" s="70" t="s">
        <v>416</v>
      </c>
      <c r="C41" s="44" t="s">
        <v>1133</v>
      </c>
      <c r="D41" s="123">
        <v>2681.3</v>
      </c>
      <c r="E41" s="74" t="s">
        <v>626</v>
      </c>
      <c r="F41" s="52" t="s">
        <v>1104</v>
      </c>
    </row>
    <row r="42" spans="2:6" x14ac:dyDescent="0.25">
      <c r="B42" s="71"/>
      <c r="C42" s="25" t="s">
        <v>406</v>
      </c>
      <c r="D42" s="46"/>
      <c r="E42" s="46"/>
      <c r="F42" s="64"/>
    </row>
    <row r="43" spans="2:6" x14ac:dyDescent="0.2">
      <c r="B43" s="70" t="s">
        <v>405</v>
      </c>
      <c r="C43" s="70" t="s">
        <v>1134</v>
      </c>
      <c r="D43" s="34">
        <v>3435.73</v>
      </c>
      <c r="E43" s="34" t="s">
        <v>626</v>
      </c>
      <c r="F43" s="52" t="s">
        <v>1104</v>
      </c>
    </row>
    <row r="44" spans="2:6" x14ac:dyDescent="0.25">
      <c r="B44" s="71"/>
      <c r="C44" s="25" t="s">
        <v>1135</v>
      </c>
      <c r="D44" s="75"/>
      <c r="E44" s="75"/>
      <c r="F44" s="64"/>
    </row>
    <row r="45" spans="2:6" ht="42.75" x14ac:dyDescent="0.2">
      <c r="B45" s="70" t="s">
        <v>376</v>
      </c>
      <c r="C45" s="40" t="s">
        <v>1136</v>
      </c>
      <c r="D45" s="34">
        <v>1135.96</v>
      </c>
      <c r="E45" s="34" t="s">
        <v>626</v>
      </c>
      <c r="F45" s="52" t="s">
        <v>1137</v>
      </c>
    </row>
    <row r="46" spans="2:6" ht="28.5" x14ac:dyDescent="0.2">
      <c r="B46" s="70" t="s">
        <v>377</v>
      </c>
      <c r="C46" s="70" t="s">
        <v>1138</v>
      </c>
      <c r="D46" s="34">
        <v>1564.55</v>
      </c>
      <c r="E46" s="34" t="s">
        <v>626</v>
      </c>
      <c r="F46" s="52" t="s">
        <v>1137</v>
      </c>
    </row>
    <row r="47" spans="2:6" x14ac:dyDescent="0.2">
      <c r="B47" s="76"/>
      <c r="C47" s="77" t="s">
        <v>1139</v>
      </c>
      <c r="D47" s="78"/>
      <c r="E47" s="78"/>
      <c r="F47" s="61"/>
    </row>
    <row r="48" spans="2:6" x14ac:dyDescent="0.2">
      <c r="B48" s="71"/>
      <c r="C48" s="79" t="s">
        <v>421</v>
      </c>
      <c r="D48" s="46"/>
      <c r="E48" s="46"/>
      <c r="F48" s="64"/>
    </row>
    <row r="49" spans="2:6" x14ac:dyDescent="0.2">
      <c r="B49" s="70" t="s">
        <v>480</v>
      </c>
      <c r="C49" s="70" t="s">
        <v>481</v>
      </c>
      <c r="D49" s="34">
        <v>232.94</v>
      </c>
      <c r="E49" s="34" t="s">
        <v>626</v>
      </c>
      <c r="F49" s="67" t="s">
        <v>1140</v>
      </c>
    </row>
    <row r="50" spans="2:6" ht="28.5" x14ac:dyDescent="0.2">
      <c r="B50" s="70" t="s">
        <v>427</v>
      </c>
      <c r="C50" s="70" t="s">
        <v>1141</v>
      </c>
      <c r="D50" s="34">
        <v>2206.75</v>
      </c>
      <c r="E50" s="34" t="s">
        <v>626</v>
      </c>
      <c r="F50" s="67" t="s">
        <v>1140</v>
      </c>
    </row>
    <row r="51" spans="2:6" x14ac:dyDescent="0.2">
      <c r="B51" s="70" t="s">
        <v>422</v>
      </c>
      <c r="C51" s="70" t="s">
        <v>1142</v>
      </c>
      <c r="D51" s="42">
        <v>1081.05</v>
      </c>
      <c r="E51" s="34" t="s">
        <v>626</v>
      </c>
      <c r="F51" s="67" t="s">
        <v>1140</v>
      </c>
    </row>
    <row r="52" spans="2:6" ht="28.5" x14ac:dyDescent="0.2">
      <c r="B52" s="70" t="s">
        <v>424</v>
      </c>
      <c r="C52" s="70" t="s">
        <v>1143</v>
      </c>
      <c r="D52" s="34">
        <v>377.2</v>
      </c>
      <c r="E52" s="34" t="s">
        <v>626</v>
      </c>
      <c r="F52" s="67" t="s">
        <v>1140</v>
      </c>
    </row>
    <row r="53" spans="2:6" ht="28.5" x14ac:dyDescent="0.2">
      <c r="B53" s="70" t="s">
        <v>425</v>
      </c>
      <c r="C53" s="70" t="s">
        <v>1144</v>
      </c>
      <c r="D53" s="34">
        <v>783.18</v>
      </c>
      <c r="E53" s="34" t="s">
        <v>626</v>
      </c>
      <c r="F53" s="67" t="s">
        <v>1140</v>
      </c>
    </row>
    <row r="54" spans="2:6" ht="28.5" x14ac:dyDescent="0.2">
      <c r="B54" s="70" t="s">
        <v>420</v>
      </c>
      <c r="C54" s="70" t="s">
        <v>1145</v>
      </c>
      <c r="D54" s="34">
        <v>559.01</v>
      </c>
      <c r="E54" s="34" t="s">
        <v>626</v>
      </c>
      <c r="F54" s="67" t="s">
        <v>1140</v>
      </c>
    </row>
    <row r="55" spans="2:6" x14ac:dyDescent="0.25">
      <c r="B55" s="71"/>
      <c r="C55" s="25" t="s">
        <v>452</v>
      </c>
      <c r="D55" s="46"/>
      <c r="E55" s="46"/>
      <c r="F55" s="64"/>
    </row>
    <row r="56" spans="2:6" x14ac:dyDescent="0.2">
      <c r="B56" s="70" t="s">
        <v>451</v>
      </c>
      <c r="C56" s="70" t="s">
        <v>1146</v>
      </c>
      <c r="D56" s="34">
        <v>541.91</v>
      </c>
      <c r="E56" s="34" t="s">
        <v>626</v>
      </c>
      <c r="F56" s="67" t="s">
        <v>1147</v>
      </c>
    </row>
    <row r="57" spans="2:6" ht="28.5" x14ac:dyDescent="0.2">
      <c r="B57" s="70" t="s">
        <v>454</v>
      </c>
      <c r="C57" s="70" t="s">
        <v>1148</v>
      </c>
      <c r="D57" s="34">
        <v>1294.73</v>
      </c>
      <c r="E57" s="34" t="s">
        <v>626</v>
      </c>
      <c r="F57" s="67" t="s">
        <v>1147</v>
      </c>
    </row>
    <row r="58" spans="2:6" ht="42.75" x14ac:dyDescent="0.2">
      <c r="B58" s="70" t="s">
        <v>453</v>
      </c>
      <c r="C58" s="70" t="s">
        <v>1149</v>
      </c>
      <c r="D58" s="34">
        <v>895.1</v>
      </c>
      <c r="E58" s="34" t="s">
        <v>626</v>
      </c>
      <c r="F58" s="67" t="s">
        <v>1147</v>
      </c>
    </row>
    <row r="59" spans="2:6" x14ac:dyDescent="0.25">
      <c r="B59" s="71"/>
      <c r="C59" s="25" t="s">
        <v>428</v>
      </c>
      <c r="D59" s="46"/>
      <c r="E59" s="46"/>
      <c r="F59" s="64"/>
    </row>
    <row r="60" spans="2:6" x14ac:dyDescent="0.2">
      <c r="B60" s="70" t="s">
        <v>457</v>
      </c>
      <c r="C60" s="70" t="s">
        <v>1150</v>
      </c>
      <c r="D60" s="31">
        <v>2180.0300000000002</v>
      </c>
      <c r="E60" s="31" t="s">
        <v>626</v>
      </c>
      <c r="F60" s="38" t="s">
        <v>1140</v>
      </c>
    </row>
    <row r="61" spans="2:6" x14ac:dyDescent="0.2">
      <c r="B61" s="70" t="s">
        <v>482</v>
      </c>
      <c r="C61" s="70" t="s">
        <v>483</v>
      </c>
      <c r="D61" s="31">
        <v>2068.16</v>
      </c>
      <c r="E61" s="31" t="s">
        <v>626</v>
      </c>
      <c r="F61" s="38" t="s">
        <v>1140</v>
      </c>
    </row>
    <row r="62" spans="2:6" x14ac:dyDescent="0.25">
      <c r="B62" s="71"/>
      <c r="C62" s="25" t="s">
        <v>432</v>
      </c>
      <c r="D62" s="46"/>
      <c r="E62" s="46"/>
      <c r="F62" s="64"/>
    </row>
    <row r="63" spans="2:6" ht="28.5" x14ac:dyDescent="0.2">
      <c r="B63" s="70" t="s">
        <v>433</v>
      </c>
      <c r="C63" s="70" t="s">
        <v>1151</v>
      </c>
      <c r="D63" s="34">
        <v>1072.6400000000001</v>
      </c>
      <c r="E63" s="34" t="s">
        <v>626</v>
      </c>
      <c r="F63" s="67" t="s">
        <v>1152</v>
      </c>
    </row>
    <row r="64" spans="2:6" ht="28.5" x14ac:dyDescent="0.2">
      <c r="B64" s="70" t="s">
        <v>431</v>
      </c>
      <c r="C64" s="70" t="s">
        <v>1153</v>
      </c>
      <c r="D64" s="34">
        <v>586.01</v>
      </c>
      <c r="E64" s="34" t="s">
        <v>626</v>
      </c>
      <c r="F64" s="67" t="s">
        <v>1152</v>
      </c>
    </row>
    <row r="65" spans="2:6" x14ac:dyDescent="0.25">
      <c r="B65" s="71"/>
      <c r="C65" s="25" t="s">
        <v>430</v>
      </c>
      <c r="D65" s="75"/>
      <c r="E65" s="75"/>
      <c r="F65" s="64"/>
    </row>
    <row r="66" spans="2:6" ht="28.5" x14ac:dyDescent="0.2">
      <c r="B66" s="70" t="s">
        <v>1154</v>
      </c>
      <c r="C66" s="70" t="s">
        <v>1155</v>
      </c>
      <c r="D66" s="34" t="s">
        <v>1445</v>
      </c>
      <c r="E66" s="34" t="s">
        <v>667</v>
      </c>
      <c r="F66" s="67" t="s">
        <v>1152</v>
      </c>
    </row>
    <row r="67" spans="2:6" x14ac:dyDescent="0.2">
      <c r="B67" s="71"/>
      <c r="C67" s="79" t="s">
        <v>1156</v>
      </c>
      <c r="D67" s="75"/>
      <c r="E67" s="75"/>
      <c r="F67" s="64"/>
    </row>
    <row r="68" spans="2:6" x14ac:dyDescent="0.2">
      <c r="B68" s="70" t="s">
        <v>612</v>
      </c>
      <c r="C68" s="70" t="s">
        <v>613</v>
      </c>
      <c r="D68" s="34">
        <v>778.94</v>
      </c>
      <c r="E68" s="34" t="s">
        <v>626</v>
      </c>
      <c r="F68" s="67" t="s">
        <v>1152</v>
      </c>
    </row>
    <row r="69" spans="2:6" x14ac:dyDescent="0.25">
      <c r="B69" s="71"/>
      <c r="C69" s="25" t="s">
        <v>347</v>
      </c>
      <c r="D69" s="75"/>
      <c r="E69" s="75"/>
      <c r="F69" s="64"/>
    </row>
    <row r="70" spans="2:6" x14ac:dyDescent="0.2">
      <c r="B70" s="70" t="s">
        <v>351</v>
      </c>
      <c r="C70" s="70" t="s">
        <v>1157</v>
      </c>
      <c r="D70" s="34" t="s">
        <v>1445</v>
      </c>
      <c r="E70" s="34" t="s">
        <v>667</v>
      </c>
      <c r="F70" s="67" t="s">
        <v>1152</v>
      </c>
    </row>
    <row r="71" spans="2:6" x14ac:dyDescent="0.2">
      <c r="B71" s="70" t="s">
        <v>349</v>
      </c>
      <c r="C71" s="70" t="s">
        <v>1158</v>
      </c>
      <c r="D71" s="34" t="s">
        <v>1445</v>
      </c>
      <c r="E71" s="34" t="s">
        <v>667</v>
      </c>
      <c r="F71" s="67" t="s">
        <v>1152</v>
      </c>
    </row>
    <row r="72" spans="2:6" x14ac:dyDescent="0.2">
      <c r="B72" s="70" t="s">
        <v>609</v>
      </c>
      <c r="C72" s="70" t="s">
        <v>1159</v>
      </c>
      <c r="D72" s="31">
        <v>1267.3900000000001</v>
      </c>
      <c r="E72" s="31" t="s">
        <v>626</v>
      </c>
      <c r="F72" s="67" t="s">
        <v>1152</v>
      </c>
    </row>
    <row r="73" spans="2:6" x14ac:dyDescent="0.2">
      <c r="B73" s="70" t="s">
        <v>434</v>
      </c>
      <c r="C73" s="70" t="s">
        <v>1160</v>
      </c>
      <c r="D73" s="34">
        <v>886.48</v>
      </c>
      <c r="E73" s="34" t="s">
        <v>626</v>
      </c>
      <c r="F73" s="67" t="s">
        <v>1152</v>
      </c>
    </row>
    <row r="74" spans="2:6" x14ac:dyDescent="0.25">
      <c r="B74" s="71"/>
      <c r="C74" s="25" t="s">
        <v>1161</v>
      </c>
      <c r="D74" s="75"/>
      <c r="E74" s="75"/>
      <c r="F74" s="64"/>
    </row>
    <row r="75" spans="2:6" x14ac:dyDescent="0.2">
      <c r="B75" s="29" t="s">
        <v>614</v>
      </c>
      <c r="C75" s="52" t="s">
        <v>1162</v>
      </c>
      <c r="D75" s="31">
        <v>590</v>
      </c>
      <c r="E75" s="31" t="s">
        <v>626</v>
      </c>
      <c r="F75" s="32" t="s">
        <v>1163</v>
      </c>
    </row>
    <row r="76" spans="2:6" x14ac:dyDescent="0.2">
      <c r="B76" s="70" t="s">
        <v>604</v>
      </c>
      <c r="C76" s="70" t="s">
        <v>1164</v>
      </c>
      <c r="D76" s="34">
        <v>682.89</v>
      </c>
      <c r="E76" s="34" t="s">
        <v>626</v>
      </c>
      <c r="F76" s="32" t="s">
        <v>1163</v>
      </c>
    </row>
    <row r="77" spans="2:6" x14ac:dyDescent="0.2">
      <c r="B77" s="70" t="s">
        <v>615</v>
      </c>
      <c r="C77" s="70" t="s">
        <v>1165</v>
      </c>
      <c r="D77" s="31">
        <v>371.54</v>
      </c>
      <c r="E77" s="31" t="s">
        <v>626</v>
      </c>
      <c r="F77" s="32" t="s">
        <v>1163</v>
      </c>
    </row>
    <row r="78" spans="2:6" x14ac:dyDescent="0.2">
      <c r="B78" s="79"/>
      <c r="C78" s="79" t="s">
        <v>346</v>
      </c>
      <c r="D78" s="41"/>
      <c r="E78" s="41"/>
      <c r="F78" s="65"/>
    </row>
    <row r="79" spans="2:6" x14ac:dyDescent="0.2">
      <c r="B79" s="70" t="s">
        <v>345</v>
      </c>
      <c r="C79" s="70" t="s">
        <v>1157</v>
      </c>
      <c r="D79" s="31" t="s">
        <v>1445</v>
      </c>
      <c r="E79" s="31" t="s">
        <v>667</v>
      </c>
      <c r="F79" s="67" t="s">
        <v>1152</v>
      </c>
    </row>
    <row r="80" spans="2:6" x14ac:dyDescent="0.2">
      <c r="B80" s="70" t="s">
        <v>350</v>
      </c>
      <c r="C80" s="70" t="s">
        <v>1158</v>
      </c>
      <c r="D80" s="31" t="s">
        <v>1445</v>
      </c>
      <c r="E80" s="31" t="s">
        <v>667</v>
      </c>
      <c r="F80" s="67" t="s">
        <v>1152</v>
      </c>
    </row>
    <row r="81" spans="2:6" x14ac:dyDescent="0.2">
      <c r="B81" s="70" t="s">
        <v>610</v>
      </c>
      <c r="C81" s="70" t="s">
        <v>1166</v>
      </c>
      <c r="D81" s="31">
        <v>886.48</v>
      </c>
      <c r="E81" s="31" t="s">
        <v>626</v>
      </c>
      <c r="F81" s="67" t="s">
        <v>1152</v>
      </c>
    </row>
    <row r="82" spans="2:6" x14ac:dyDescent="0.2">
      <c r="B82" s="70" t="s">
        <v>611</v>
      </c>
      <c r="C82" s="70" t="s">
        <v>1167</v>
      </c>
      <c r="D82" s="31">
        <v>1267.3900000000001</v>
      </c>
      <c r="E82" s="31" t="s">
        <v>626</v>
      </c>
      <c r="F82" s="67" t="s">
        <v>1152</v>
      </c>
    </row>
    <row r="83" spans="2:6" x14ac:dyDescent="0.2">
      <c r="B83" s="79"/>
      <c r="C83" s="79" t="s">
        <v>1168</v>
      </c>
      <c r="D83" s="41"/>
      <c r="E83" s="41"/>
      <c r="F83" s="65"/>
    </row>
    <row r="84" spans="2:6" x14ac:dyDescent="0.2">
      <c r="B84" s="70" t="s">
        <v>616</v>
      </c>
      <c r="C84" s="40" t="s">
        <v>1169</v>
      </c>
      <c r="D84" s="31">
        <v>590</v>
      </c>
      <c r="E84" s="31" t="s">
        <v>626</v>
      </c>
      <c r="F84" s="67" t="s">
        <v>1163</v>
      </c>
    </row>
    <row r="85" spans="2:6" x14ac:dyDescent="0.2">
      <c r="B85" s="70" t="s">
        <v>617</v>
      </c>
      <c r="C85" s="70" t="s">
        <v>348</v>
      </c>
      <c r="D85" s="34">
        <v>371.54</v>
      </c>
      <c r="E85" s="34" t="s">
        <v>626</v>
      </c>
      <c r="F85" s="67" t="s">
        <v>1163</v>
      </c>
    </row>
    <row r="86" spans="2:6" x14ac:dyDescent="0.2">
      <c r="B86" s="70" t="s">
        <v>607</v>
      </c>
      <c r="C86" s="70" t="s">
        <v>1170</v>
      </c>
      <c r="D86" s="31">
        <v>682.89</v>
      </c>
      <c r="E86" s="31" t="s">
        <v>626</v>
      </c>
      <c r="F86" s="67" t="s">
        <v>1163</v>
      </c>
    </row>
    <row r="87" spans="2:6" x14ac:dyDescent="0.2">
      <c r="B87" s="71"/>
      <c r="C87" s="79" t="s">
        <v>1171</v>
      </c>
      <c r="D87" s="75"/>
      <c r="E87" s="75"/>
      <c r="F87" s="64"/>
    </row>
    <row r="88" spans="2:6" x14ac:dyDescent="0.2">
      <c r="B88" s="70" t="s">
        <v>446</v>
      </c>
      <c r="C88" s="70" t="s">
        <v>1172</v>
      </c>
      <c r="D88" s="31">
        <v>1404.87</v>
      </c>
      <c r="E88" s="31" t="s">
        <v>626</v>
      </c>
      <c r="F88" s="67" t="s">
        <v>1140</v>
      </c>
    </row>
    <row r="89" spans="2:6" ht="28.5" x14ac:dyDescent="0.2">
      <c r="B89" s="70" t="s">
        <v>436</v>
      </c>
      <c r="C89" s="70" t="s">
        <v>1173</v>
      </c>
      <c r="D89" s="31">
        <v>2318.23</v>
      </c>
      <c r="E89" s="31" t="s">
        <v>626</v>
      </c>
      <c r="F89" s="67" t="s">
        <v>1140</v>
      </c>
    </row>
    <row r="90" spans="2:6" ht="28.5" x14ac:dyDescent="0.2">
      <c r="B90" s="70" t="s">
        <v>441</v>
      </c>
      <c r="C90" s="70" t="s">
        <v>1174</v>
      </c>
      <c r="D90" s="42">
        <v>806.35</v>
      </c>
      <c r="E90" s="33" t="s">
        <v>626</v>
      </c>
      <c r="F90" s="67" t="s">
        <v>1140</v>
      </c>
    </row>
    <row r="91" spans="2:6" x14ac:dyDescent="0.2">
      <c r="B91" s="70" t="s">
        <v>440</v>
      </c>
      <c r="C91" s="70" t="s">
        <v>1175</v>
      </c>
      <c r="D91" s="31">
        <v>667.03</v>
      </c>
      <c r="E91" s="31" t="s">
        <v>626</v>
      </c>
      <c r="F91" s="67" t="s">
        <v>1140</v>
      </c>
    </row>
    <row r="92" spans="2:6" x14ac:dyDescent="0.2">
      <c r="B92" s="70" t="s">
        <v>553</v>
      </c>
      <c r="C92" s="70" t="s">
        <v>1176</v>
      </c>
      <c r="D92" s="31">
        <v>2482.61</v>
      </c>
      <c r="E92" s="31" t="s">
        <v>626</v>
      </c>
      <c r="F92" s="67" t="s">
        <v>1140</v>
      </c>
    </row>
    <row r="93" spans="2:6" x14ac:dyDescent="0.2">
      <c r="B93" s="70" t="s">
        <v>505</v>
      </c>
      <c r="C93" s="70" t="s">
        <v>1177</v>
      </c>
      <c r="D93" s="31">
        <v>1731.39</v>
      </c>
      <c r="E93" s="31" t="s">
        <v>626</v>
      </c>
      <c r="F93" s="67" t="s">
        <v>1140</v>
      </c>
    </row>
    <row r="94" spans="2:6" x14ac:dyDescent="0.2">
      <c r="B94" s="70" t="s">
        <v>437</v>
      </c>
      <c r="C94" s="70" t="s">
        <v>1178</v>
      </c>
      <c r="D94" s="34">
        <v>1306.69</v>
      </c>
      <c r="E94" s="34" t="s">
        <v>626</v>
      </c>
      <c r="F94" s="67" t="s">
        <v>1140</v>
      </c>
    </row>
    <row r="95" spans="2:6" x14ac:dyDescent="0.2">
      <c r="B95" s="70" t="s">
        <v>554</v>
      </c>
      <c r="C95" s="70" t="s">
        <v>1179</v>
      </c>
      <c r="D95" s="34">
        <v>1780.67</v>
      </c>
      <c r="E95" s="34" t="s">
        <v>626</v>
      </c>
      <c r="F95" s="67" t="s">
        <v>1140</v>
      </c>
    </row>
    <row r="96" spans="2:6" x14ac:dyDescent="0.2">
      <c r="B96" s="70" t="s">
        <v>555</v>
      </c>
      <c r="C96" s="70" t="s">
        <v>1180</v>
      </c>
      <c r="D96" s="42" t="s">
        <v>1445</v>
      </c>
      <c r="E96" s="33" t="s">
        <v>667</v>
      </c>
      <c r="F96" s="67" t="s">
        <v>1140</v>
      </c>
    </row>
    <row r="97" spans="2:6" x14ac:dyDescent="0.2">
      <c r="B97" s="70" t="s">
        <v>1181</v>
      </c>
      <c r="C97" s="70" t="s">
        <v>1182</v>
      </c>
      <c r="D97" s="31">
        <v>306.67</v>
      </c>
      <c r="E97" s="31" t="s">
        <v>626</v>
      </c>
      <c r="F97" s="67" t="s">
        <v>1140</v>
      </c>
    </row>
    <row r="98" spans="2:6" ht="28.5" x14ac:dyDescent="0.2">
      <c r="B98" s="70" t="s">
        <v>438</v>
      </c>
      <c r="C98" s="70" t="s">
        <v>1183</v>
      </c>
      <c r="D98" s="34">
        <v>2055.0700000000002</v>
      </c>
      <c r="E98" s="34" t="s">
        <v>626</v>
      </c>
      <c r="F98" s="67" t="s">
        <v>1140</v>
      </c>
    </row>
    <row r="99" spans="2:6" x14ac:dyDescent="0.2">
      <c r="B99" s="70" t="s">
        <v>439</v>
      </c>
      <c r="C99" s="70" t="s">
        <v>1184</v>
      </c>
      <c r="D99" s="42">
        <v>2055.0700000000002</v>
      </c>
      <c r="E99" s="42" t="s">
        <v>626</v>
      </c>
      <c r="F99" s="67" t="s">
        <v>1140</v>
      </c>
    </row>
    <row r="100" spans="2:6" ht="28.5" x14ac:dyDescent="0.2">
      <c r="B100" s="70" t="s">
        <v>397</v>
      </c>
      <c r="C100" s="70" t="s">
        <v>1185</v>
      </c>
      <c r="D100" s="31">
        <v>1059.07</v>
      </c>
      <c r="E100" s="31" t="s">
        <v>626</v>
      </c>
      <c r="F100" s="67" t="s">
        <v>1140</v>
      </c>
    </row>
    <row r="101" spans="2:6" x14ac:dyDescent="0.2">
      <c r="B101" s="70" t="s">
        <v>491</v>
      </c>
      <c r="C101" s="70" t="s">
        <v>1186</v>
      </c>
      <c r="D101" s="31">
        <v>441.82</v>
      </c>
      <c r="E101" s="31" t="s">
        <v>626</v>
      </c>
      <c r="F101" s="67" t="s">
        <v>1187</v>
      </c>
    </row>
    <row r="102" spans="2:6" x14ac:dyDescent="0.25">
      <c r="B102" s="71"/>
      <c r="C102" s="25" t="s">
        <v>443</v>
      </c>
      <c r="D102" s="46"/>
      <c r="E102" s="46"/>
      <c r="F102" s="64"/>
    </row>
    <row r="103" spans="2:6" x14ac:dyDescent="0.2">
      <c r="B103" s="70" t="s">
        <v>492</v>
      </c>
      <c r="C103" s="40" t="s">
        <v>1188</v>
      </c>
      <c r="D103" s="123">
        <v>648.65</v>
      </c>
      <c r="E103" s="74" t="s">
        <v>626</v>
      </c>
      <c r="F103" s="67" t="s">
        <v>1189</v>
      </c>
    </row>
    <row r="104" spans="2:6" x14ac:dyDescent="0.2">
      <c r="B104" s="70" t="s">
        <v>445</v>
      </c>
      <c r="C104" s="70" t="s">
        <v>1190</v>
      </c>
      <c r="D104" s="31">
        <v>2489.06</v>
      </c>
      <c r="E104" s="31" t="s">
        <v>626</v>
      </c>
      <c r="F104" s="38" t="s">
        <v>1140</v>
      </c>
    </row>
    <row r="105" spans="2:6" x14ac:dyDescent="0.2">
      <c r="B105" s="70" t="s">
        <v>442</v>
      </c>
      <c r="C105" s="70" t="s">
        <v>1191</v>
      </c>
      <c r="D105" s="31">
        <v>2069.86</v>
      </c>
      <c r="E105" s="31" t="s">
        <v>626</v>
      </c>
      <c r="F105" s="38" t="s">
        <v>1140</v>
      </c>
    </row>
    <row r="106" spans="2:6" x14ac:dyDescent="0.2">
      <c r="B106" s="70" t="s">
        <v>444</v>
      </c>
      <c r="C106" s="70" t="s">
        <v>1192</v>
      </c>
      <c r="D106" s="31">
        <v>1697.82</v>
      </c>
      <c r="E106" s="31" t="s">
        <v>626</v>
      </c>
      <c r="F106" s="38" t="s">
        <v>1140</v>
      </c>
    </row>
    <row r="107" spans="2:6" x14ac:dyDescent="0.2">
      <c r="B107" s="70" t="s">
        <v>455</v>
      </c>
      <c r="C107" s="70" t="s">
        <v>1193</v>
      </c>
      <c r="D107" s="31">
        <v>4369.1400000000003</v>
      </c>
      <c r="E107" s="31" t="s">
        <v>626</v>
      </c>
      <c r="F107" s="38" t="s">
        <v>1140</v>
      </c>
    </row>
    <row r="108" spans="2:6" x14ac:dyDescent="0.2">
      <c r="B108" s="70" t="s">
        <v>450</v>
      </c>
      <c r="C108" s="70" t="s">
        <v>1194</v>
      </c>
      <c r="D108" s="31">
        <v>3174.25</v>
      </c>
      <c r="E108" s="31" t="s">
        <v>626</v>
      </c>
      <c r="F108" s="38" t="s">
        <v>1140</v>
      </c>
    </row>
    <row r="109" spans="2:6" x14ac:dyDescent="0.2">
      <c r="B109" s="70" t="s">
        <v>449</v>
      </c>
      <c r="C109" s="70" t="s">
        <v>1195</v>
      </c>
      <c r="D109" s="31">
        <v>2868.61</v>
      </c>
      <c r="E109" s="31" t="s">
        <v>626</v>
      </c>
      <c r="F109" s="38" t="s">
        <v>1140</v>
      </c>
    </row>
    <row r="110" spans="2:6" x14ac:dyDescent="0.2">
      <c r="B110" s="70" t="s">
        <v>448</v>
      </c>
      <c r="C110" s="70" t="s">
        <v>1196</v>
      </c>
      <c r="D110" s="31">
        <v>3174.25</v>
      </c>
      <c r="E110" s="31" t="s">
        <v>626</v>
      </c>
      <c r="F110" s="38" t="s">
        <v>1140</v>
      </c>
    </row>
    <row r="111" spans="2:6" x14ac:dyDescent="0.2">
      <c r="B111" s="70" t="s">
        <v>447</v>
      </c>
      <c r="C111" s="70" t="s">
        <v>1197</v>
      </c>
      <c r="D111" s="31">
        <v>2653.7</v>
      </c>
      <c r="E111" s="31" t="s">
        <v>626</v>
      </c>
      <c r="F111" s="38" t="s">
        <v>1140</v>
      </c>
    </row>
    <row r="112" spans="2:6" ht="28.5" x14ac:dyDescent="0.2">
      <c r="B112" s="70" t="s">
        <v>419</v>
      </c>
      <c r="C112" s="70" t="s">
        <v>1198</v>
      </c>
      <c r="D112" s="34">
        <v>3932.81</v>
      </c>
      <c r="E112" s="34" t="s">
        <v>626</v>
      </c>
      <c r="F112" s="67" t="s">
        <v>1140</v>
      </c>
    </row>
    <row r="113" spans="2:6" x14ac:dyDescent="0.2">
      <c r="B113" s="71"/>
      <c r="C113" s="79" t="s">
        <v>1199</v>
      </c>
      <c r="D113" s="75"/>
      <c r="E113" s="75"/>
      <c r="F113" s="64"/>
    </row>
    <row r="114" spans="2:6" x14ac:dyDescent="0.2">
      <c r="B114" s="29" t="s">
        <v>1200</v>
      </c>
      <c r="C114" s="29" t="s">
        <v>1201</v>
      </c>
      <c r="D114" s="31" t="s">
        <v>1445</v>
      </c>
      <c r="E114" s="31" t="s">
        <v>1202</v>
      </c>
      <c r="F114" s="32" t="s">
        <v>1203</v>
      </c>
    </row>
    <row r="115" spans="2:6" x14ac:dyDescent="0.2">
      <c r="B115" s="70" t="s">
        <v>464</v>
      </c>
      <c r="C115" s="70" t="s">
        <v>1204</v>
      </c>
      <c r="D115" s="34">
        <v>341.03</v>
      </c>
      <c r="E115" s="34" t="s">
        <v>723</v>
      </c>
      <c r="F115" s="67" t="s">
        <v>1203</v>
      </c>
    </row>
    <row r="116" spans="2:6" x14ac:dyDescent="0.2">
      <c r="B116" s="29" t="s">
        <v>603</v>
      </c>
      <c r="C116" s="40" t="s">
        <v>1205</v>
      </c>
      <c r="D116" s="31">
        <v>362.66</v>
      </c>
      <c r="E116" s="31" t="s">
        <v>626</v>
      </c>
      <c r="F116" s="38" t="s">
        <v>1203</v>
      </c>
    </row>
    <row r="117" spans="2:6" x14ac:dyDescent="0.2">
      <c r="B117" s="29" t="s">
        <v>404</v>
      </c>
      <c r="C117" s="29" t="s">
        <v>1206</v>
      </c>
      <c r="D117" s="31">
        <v>407.65</v>
      </c>
      <c r="E117" s="31" t="s">
        <v>626</v>
      </c>
      <c r="F117" s="32" t="s">
        <v>1203</v>
      </c>
    </row>
    <row r="118" spans="2:6" x14ac:dyDescent="0.2">
      <c r="B118" s="29" t="s">
        <v>1207</v>
      </c>
      <c r="C118" s="29" t="s">
        <v>1208</v>
      </c>
      <c r="D118" s="34">
        <v>416.9</v>
      </c>
      <c r="E118" s="34" t="s">
        <v>626</v>
      </c>
      <c r="F118" s="32" t="s">
        <v>1203</v>
      </c>
    </row>
    <row r="119" spans="2:6" x14ac:dyDescent="0.2">
      <c r="B119" s="29" t="s">
        <v>459</v>
      </c>
      <c r="C119" s="29" t="s">
        <v>1209</v>
      </c>
      <c r="D119" s="42">
        <v>547.20000000000005</v>
      </c>
      <c r="E119" s="33" t="s">
        <v>626</v>
      </c>
      <c r="F119" s="32" t="s">
        <v>1203</v>
      </c>
    </row>
    <row r="120" spans="2:6" x14ac:dyDescent="0.2">
      <c r="B120" s="29" t="s">
        <v>458</v>
      </c>
      <c r="C120" s="29" t="s">
        <v>1210</v>
      </c>
      <c r="D120" s="42">
        <v>250.95</v>
      </c>
      <c r="E120" s="33" t="s">
        <v>626</v>
      </c>
      <c r="F120" s="32" t="s">
        <v>1203</v>
      </c>
    </row>
    <row r="121" spans="2:6" x14ac:dyDescent="0.2">
      <c r="B121" s="29" t="s">
        <v>1211</v>
      </c>
      <c r="C121" s="40" t="s">
        <v>1212</v>
      </c>
      <c r="D121" s="31">
        <v>302.20999999999998</v>
      </c>
      <c r="E121" s="31" t="s">
        <v>626</v>
      </c>
      <c r="F121" s="32" t="s">
        <v>1203</v>
      </c>
    </row>
    <row r="122" spans="2:6" x14ac:dyDescent="0.2">
      <c r="B122" s="29" t="s">
        <v>1213</v>
      </c>
      <c r="C122" s="29" t="s">
        <v>1214</v>
      </c>
      <c r="D122" s="31">
        <v>300.07</v>
      </c>
      <c r="E122" s="31" t="s">
        <v>626</v>
      </c>
      <c r="F122" s="32" t="s">
        <v>1203</v>
      </c>
    </row>
    <row r="123" spans="2:6" x14ac:dyDescent="0.2">
      <c r="B123" s="29" t="s">
        <v>461</v>
      </c>
      <c r="C123" s="29" t="s">
        <v>1215</v>
      </c>
      <c r="D123" s="31">
        <v>188.47</v>
      </c>
      <c r="E123" s="31" t="s">
        <v>723</v>
      </c>
      <c r="F123" s="32" t="s">
        <v>1203</v>
      </c>
    </row>
    <row r="124" spans="2:6" x14ac:dyDescent="0.2">
      <c r="B124" s="30" t="s">
        <v>520</v>
      </c>
      <c r="C124" s="30" t="s">
        <v>1216</v>
      </c>
      <c r="D124" s="73">
        <v>206.62</v>
      </c>
      <c r="E124" s="73" t="s">
        <v>626</v>
      </c>
      <c r="F124" s="32" t="s">
        <v>1203</v>
      </c>
    </row>
    <row r="125" spans="2:6" x14ac:dyDescent="0.2">
      <c r="B125" s="29" t="s">
        <v>515</v>
      </c>
      <c r="C125" s="29" t="s">
        <v>1217</v>
      </c>
      <c r="D125" s="31">
        <v>680.63</v>
      </c>
      <c r="E125" s="31" t="s">
        <v>626</v>
      </c>
      <c r="F125" s="32" t="s">
        <v>1203</v>
      </c>
    </row>
    <row r="126" spans="2:6" x14ac:dyDescent="0.2">
      <c r="B126" s="29" t="s">
        <v>503</v>
      </c>
      <c r="C126" s="29" t="s">
        <v>1218</v>
      </c>
      <c r="D126" s="31">
        <v>647.09</v>
      </c>
      <c r="E126" s="31" t="s">
        <v>626</v>
      </c>
      <c r="F126" s="32" t="s">
        <v>1203</v>
      </c>
    </row>
    <row r="127" spans="2:6" x14ac:dyDescent="0.2">
      <c r="B127" s="29" t="s">
        <v>500</v>
      </c>
      <c r="C127" s="29" t="s">
        <v>1219</v>
      </c>
      <c r="D127" s="31">
        <v>534.71</v>
      </c>
      <c r="E127" s="31" t="s">
        <v>626</v>
      </c>
      <c r="F127" s="32" t="s">
        <v>1203</v>
      </c>
    </row>
    <row r="128" spans="2:6" x14ac:dyDescent="0.2">
      <c r="B128" s="29" t="s">
        <v>498</v>
      </c>
      <c r="C128" s="29" t="s">
        <v>1220</v>
      </c>
      <c r="D128" s="31">
        <v>439.82</v>
      </c>
      <c r="E128" s="31" t="s">
        <v>626</v>
      </c>
      <c r="F128" s="32" t="s">
        <v>1203</v>
      </c>
    </row>
    <row r="129" spans="2:6" ht="28.5" x14ac:dyDescent="0.2">
      <c r="B129" s="29" t="s">
        <v>521</v>
      </c>
      <c r="C129" s="29" t="s">
        <v>1221</v>
      </c>
      <c r="D129" s="31">
        <v>306.62</v>
      </c>
      <c r="E129" s="31" t="s">
        <v>626</v>
      </c>
      <c r="F129" s="32" t="s">
        <v>1203</v>
      </c>
    </row>
    <row r="130" spans="2:6" x14ac:dyDescent="0.2">
      <c r="B130" s="29" t="s">
        <v>513</v>
      </c>
      <c r="C130" s="29" t="s">
        <v>1222</v>
      </c>
      <c r="D130" s="34">
        <v>356.11</v>
      </c>
      <c r="E130" s="34" t="s">
        <v>626</v>
      </c>
      <c r="F130" s="32" t="s">
        <v>1203</v>
      </c>
    </row>
    <row r="131" spans="2:6" ht="28.5" x14ac:dyDescent="0.2">
      <c r="B131" s="29" t="s">
        <v>465</v>
      </c>
      <c r="C131" s="29" t="s">
        <v>1223</v>
      </c>
      <c r="D131" s="31">
        <v>435.03</v>
      </c>
      <c r="E131" s="31" t="s">
        <v>723</v>
      </c>
      <c r="F131" s="32" t="s">
        <v>1203</v>
      </c>
    </row>
    <row r="132" spans="2:6" ht="28.5" x14ac:dyDescent="0.2">
      <c r="B132" s="29" t="s">
        <v>510</v>
      </c>
      <c r="C132" s="29" t="s">
        <v>1224</v>
      </c>
      <c r="D132" s="34">
        <v>253.22</v>
      </c>
      <c r="E132" s="34" t="s">
        <v>626</v>
      </c>
      <c r="F132" s="32" t="s">
        <v>1203</v>
      </c>
    </row>
    <row r="133" spans="2:6" ht="28.5" x14ac:dyDescent="0.2">
      <c r="B133" s="29" t="s">
        <v>508</v>
      </c>
      <c r="C133" s="29" t="s">
        <v>1225</v>
      </c>
      <c r="D133" s="31">
        <v>214.63</v>
      </c>
      <c r="E133" s="31" t="s">
        <v>626</v>
      </c>
      <c r="F133" s="32" t="s">
        <v>1203</v>
      </c>
    </row>
    <row r="134" spans="2:6" x14ac:dyDescent="0.2">
      <c r="B134" s="29" t="s">
        <v>344</v>
      </c>
      <c r="C134" s="29" t="s">
        <v>1226</v>
      </c>
      <c r="D134" s="34" t="s">
        <v>1445</v>
      </c>
      <c r="E134" s="34" t="s">
        <v>667</v>
      </c>
      <c r="F134" s="32" t="s">
        <v>1203</v>
      </c>
    </row>
    <row r="135" spans="2:6" x14ac:dyDescent="0.2">
      <c r="B135" s="29" t="s">
        <v>496</v>
      </c>
      <c r="C135" s="29" t="s">
        <v>1227</v>
      </c>
      <c r="D135" s="31">
        <v>540.46</v>
      </c>
      <c r="E135" s="31" t="s">
        <v>626</v>
      </c>
      <c r="F135" s="32" t="s">
        <v>1203</v>
      </c>
    </row>
    <row r="136" spans="2:6" x14ac:dyDescent="0.2">
      <c r="B136" s="29" t="s">
        <v>466</v>
      </c>
      <c r="C136" s="29" t="s">
        <v>1228</v>
      </c>
      <c r="D136" s="34">
        <v>247.24</v>
      </c>
      <c r="E136" s="34" t="s">
        <v>626</v>
      </c>
      <c r="F136" s="32" t="s">
        <v>1203</v>
      </c>
    </row>
    <row r="137" spans="2:6" x14ac:dyDescent="0.2">
      <c r="B137" s="29" t="s">
        <v>506</v>
      </c>
      <c r="C137" s="29" t="s">
        <v>1229</v>
      </c>
      <c r="D137" s="34">
        <v>448.67</v>
      </c>
      <c r="E137" s="34" t="s">
        <v>626</v>
      </c>
      <c r="F137" s="32" t="s">
        <v>1203</v>
      </c>
    </row>
    <row r="138" spans="2:6" x14ac:dyDescent="0.2">
      <c r="B138" s="29" t="s">
        <v>512</v>
      </c>
      <c r="C138" s="29" t="s">
        <v>1230</v>
      </c>
      <c r="D138" s="31">
        <v>366.91</v>
      </c>
      <c r="E138" s="31" t="s">
        <v>626</v>
      </c>
      <c r="F138" s="32" t="s">
        <v>1203</v>
      </c>
    </row>
    <row r="139" spans="2:6" x14ac:dyDescent="0.2">
      <c r="B139" s="29" t="s">
        <v>522</v>
      </c>
      <c r="C139" s="29" t="s">
        <v>1231</v>
      </c>
      <c r="D139" s="31">
        <v>354.36</v>
      </c>
      <c r="E139" s="31" t="s">
        <v>626</v>
      </c>
      <c r="F139" s="32" t="s">
        <v>1203</v>
      </c>
    </row>
    <row r="140" spans="2:6" x14ac:dyDescent="0.2">
      <c r="B140" s="29" t="s">
        <v>523</v>
      </c>
      <c r="C140" s="29" t="s">
        <v>1232</v>
      </c>
      <c r="D140" s="31">
        <v>398.19</v>
      </c>
      <c r="E140" s="31" t="s">
        <v>626</v>
      </c>
      <c r="F140" s="32" t="s">
        <v>1203</v>
      </c>
    </row>
    <row r="141" spans="2:6" x14ac:dyDescent="0.2">
      <c r="B141" s="29" t="s">
        <v>514</v>
      </c>
      <c r="C141" s="29" t="s">
        <v>1233</v>
      </c>
      <c r="D141" s="31">
        <v>369.77</v>
      </c>
      <c r="E141" s="31" t="s">
        <v>626</v>
      </c>
      <c r="F141" s="32" t="s">
        <v>1203</v>
      </c>
    </row>
    <row r="142" spans="2:6" ht="28.5" x14ac:dyDescent="0.2">
      <c r="B142" s="29" t="s">
        <v>579</v>
      </c>
      <c r="C142" s="29" t="s">
        <v>1234</v>
      </c>
      <c r="D142" s="31">
        <v>287.75</v>
      </c>
      <c r="E142" s="31" t="s">
        <v>626</v>
      </c>
      <c r="F142" s="32" t="s">
        <v>1235</v>
      </c>
    </row>
    <row r="143" spans="2:6" ht="28.5" x14ac:dyDescent="0.2">
      <c r="B143" s="29" t="s">
        <v>592</v>
      </c>
      <c r="C143" s="29" t="s">
        <v>1236</v>
      </c>
      <c r="D143" s="34">
        <v>287.75</v>
      </c>
      <c r="E143" s="34" t="s">
        <v>626</v>
      </c>
      <c r="F143" s="32" t="s">
        <v>1235</v>
      </c>
    </row>
    <row r="144" spans="2:6" x14ac:dyDescent="0.2">
      <c r="B144" s="80" t="s">
        <v>1237</v>
      </c>
      <c r="C144" s="30" t="s">
        <v>1238</v>
      </c>
      <c r="D144" s="81">
        <v>778.76</v>
      </c>
      <c r="E144" s="81" t="s">
        <v>626</v>
      </c>
      <c r="F144" s="32" t="s">
        <v>1203</v>
      </c>
    </row>
    <row r="145" spans="2:6" x14ac:dyDescent="0.2">
      <c r="B145" s="30" t="s">
        <v>518</v>
      </c>
      <c r="C145" s="29" t="s">
        <v>1239</v>
      </c>
      <c r="D145" s="42">
        <v>155.5</v>
      </c>
      <c r="E145" s="33" t="s">
        <v>626</v>
      </c>
      <c r="F145" s="32" t="s">
        <v>1203</v>
      </c>
    </row>
    <row r="146" spans="2:6" x14ac:dyDescent="0.2">
      <c r="B146" s="29" t="s">
        <v>499</v>
      </c>
      <c r="C146" s="29" t="s">
        <v>1240</v>
      </c>
      <c r="D146" s="31">
        <v>53.36</v>
      </c>
      <c r="E146" s="31" t="s">
        <v>626</v>
      </c>
      <c r="F146" s="32" t="s">
        <v>1203</v>
      </c>
    </row>
    <row r="147" spans="2:6" x14ac:dyDescent="0.2">
      <c r="B147" s="29" t="s">
        <v>517</v>
      </c>
      <c r="C147" s="29" t="s">
        <v>1241</v>
      </c>
      <c r="D147" s="34">
        <v>1751.55</v>
      </c>
      <c r="E147" s="34" t="s">
        <v>626</v>
      </c>
      <c r="F147" s="32" t="s">
        <v>1203</v>
      </c>
    </row>
    <row r="148" spans="2:6" x14ac:dyDescent="0.2">
      <c r="B148" s="29" t="s">
        <v>516</v>
      </c>
      <c r="C148" s="40" t="s">
        <v>1242</v>
      </c>
      <c r="D148" s="42">
        <v>1129.1099999999999</v>
      </c>
      <c r="E148" s="42" t="s">
        <v>626</v>
      </c>
      <c r="F148" s="32" t="s">
        <v>1203</v>
      </c>
    </row>
    <row r="149" spans="2:6" x14ac:dyDescent="0.2">
      <c r="B149" s="29" t="s">
        <v>1243</v>
      </c>
      <c r="C149" s="40" t="s">
        <v>1244</v>
      </c>
      <c r="D149" s="123">
        <v>168.33</v>
      </c>
      <c r="E149" s="74" t="s">
        <v>626</v>
      </c>
      <c r="F149" s="32" t="s">
        <v>1203</v>
      </c>
    </row>
    <row r="150" spans="2:6" x14ac:dyDescent="0.2">
      <c r="B150" s="29" t="s">
        <v>460</v>
      </c>
      <c r="C150" s="29" t="s">
        <v>1245</v>
      </c>
      <c r="D150" s="31">
        <v>454.58</v>
      </c>
      <c r="E150" s="31" t="s">
        <v>626</v>
      </c>
      <c r="F150" s="32" t="s">
        <v>1203</v>
      </c>
    </row>
    <row r="151" spans="2:6" x14ac:dyDescent="0.2">
      <c r="B151" s="29" t="s">
        <v>504</v>
      </c>
      <c r="C151" s="29" t="s">
        <v>1246</v>
      </c>
      <c r="D151" s="31">
        <v>907.45</v>
      </c>
      <c r="E151" s="31" t="s">
        <v>626</v>
      </c>
      <c r="F151" s="32" t="s">
        <v>1203</v>
      </c>
    </row>
    <row r="152" spans="2:6" ht="28.5" x14ac:dyDescent="0.2">
      <c r="B152" s="29" t="s">
        <v>519</v>
      </c>
      <c r="C152" s="29" t="s">
        <v>1247</v>
      </c>
      <c r="D152" s="31" t="s">
        <v>651</v>
      </c>
      <c r="E152" s="31"/>
      <c r="F152" s="32" t="s">
        <v>1203</v>
      </c>
    </row>
    <row r="153" spans="2:6" x14ac:dyDescent="0.2">
      <c r="B153" s="29" t="s">
        <v>1248</v>
      </c>
      <c r="C153" s="29" t="s">
        <v>1249</v>
      </c>
      <c r="D153" s="31">
        <v>299.27999999999997</v>
      </c>
      <c r="E153" s="31" t="s">
        <v>626</v>
      </c>
      <c r="F153" s="32" t="s">
        <v>1203</v>
      </c>
    </row>
    <row r="154" spans="2:6" x14ac:dyDescent="0.2">
      <c r="B154" s="29" t="s">
        <v>1250</v>
      </c>
      <c r="C154" s="29" t="s">
        <v>1251</v>
      </c>
      <c r="D154" s="31">
        <v>49.59</v>
      </c>
      <c r="E154" s="31" t="s">
        <v>626</v>
      </c>
      <c r="F154" s="32" t="s">
        <v>1203</v>
      </c>
    </row>
    <row r="155" spans="2:6" x14ac:dyDescent="0.2">
      <c r="B155" s="29" t="s">
        <v>1252</v>
      </c>
      <c r="C155" s="29" t="s">
        <v>1253</v>
      </c>
      <c r="D155" s="31">
        <v>124.34</v>
      </c>
      <c r="E155" s="31" t="s">
        <v>626</v>
      </c>
      <c r="F155" s="32" t="s">
        <v>1203</v>
      </c>
    </row>
    <row r="156" spans="2:6" x14ac:dyDescent="0.2">
      <c r="B156" s="29" t="s">
        <v>1254</v>
      </c>
      <c r="C156" s="29" t="s">
        <v>1255</v>
      </c>
      <c r="D156" s="31">
        <v>301.79000000000002</v>
      </c>
      <c r="E156" s="31" t="s">
        <v>626</v>
      </c>
      <c r="F156" s="32" t="s">
        <v>1203</v>
      </c>
    </row>
    <row r="157" spans="2:6" x14ac:dyDescent="0.2">
      <c r="B157" s="29" t="s">
        <v>509</v>
      </c>
      <c r="C157" s="29" t="s">
        <v>1256</v>
      </c>
      <c r="D157" s="31">
        <v>646.59</v>
      </c>
      <c r="E157" s="31" t="s">
        <v>626</v>
      </c>
      <c r="F157" s="32" t="s">
        <v>1203</v>
      </c>
    </row>
    <row r="158" spans="2:6" x14ac:dyDescent="0.2">
      <c r="B158" s="29" t="s">
        <v>507</v>
      </c>
      <c r="C158" s="29" t="s">
        <v>1257</v>
      </c>
      <c r="D158" s="31">
        <v>439.9</v>
      </c>
      <c r="E158" s="31" t="s">
        <v>626</v>
      </c>
      <c r="F158" s="32" t="s">
        <v>1203</v>
      </c>
    </row>
    <row r="159" spans="2:6" x14ac:dyDescent="0.2">
      <c r="B159" s="29" t="s">
        <v>511</v>
      </c>
      <c r="C159" s="29" t="s">
        <v>1258</v>
      </c>
      <c r="D159" s="31">
        <v>380.44</v>
      </c>
      <c r="E159" s="31" t="s">
        <v>626</v>
      </c>
      <c r="F159" s="32" t="s">
        <v>1203</v>
      </c>
    </row>
    <row r="160" spans="2:6" x14ac:dyDescent="0.2">
      <c r="B160" s="45"/>
      <c r="C160" s="35" t="s">
        <v>423</v>
      </c>
      <c r="D160" s="46"/>
      <c r="E160" s="46"/>
      <c r="F160" s="47"/>
    </row>
    <row r="161" spans="2:6" x14ac:dyDescent="0.2">
      <c r="B161" s="29" t="s">
        <v>426</v>
      </c>
      <c r="C161" s="40" t="s">
        <v>1259</v>
      </c>
      <c r="D161" s="31">
        <v>1254.44</v>
      </c>
      <c r="E161" s="31" t="s">
        <v>626</v>
      </c>
      <c r="F161" s="32" t="s">
        <v>1260</v>
      </c>
    </row>
    <row r="162" spans="2:6" x14ac:dyDescent="0.2">
      <c r="B162" s="29" t="s">
        <v>429</v>
      </c>
      <c r="C162" s="29" t="s">
        <v>1261</v>
      </c>
      <c r="D162" s="34">
        <v>1620.96</v>
      </c>
      <c r="E162" s="34" t="s">
        <v>626</v>
      </c>
      <c r="F162" s="38" t="s">
        <v>1262</v>
      </c>
    </row>
    <row r="163" spans="2:6" x14ac:dyDescent="0.2">
      <c r="B163" s="29" t="s">
        <v>435</v>
      </c>
      <c r="C163" s="29" t="s">
        <v>1263</v>
      </c>
      <c r="D163" s="34">
        <v>3860.68</v>
      </c>
      <c r="E163" s="34" t="s">
        <v>626</v>
      </c>
      <c r="F163" s="32" t="s">
        <v>1260</v>
      </c>
    </row>
    <row r="164" spans="2:6" x14ac:dyDescent="0.2">
      <c r="B164" s="45"/>
      <c r="C164" s="35" t="s">
        <v>418</v>
      </c>
      <c r="D164" s="75"/>
      <c r="E164" s="75"/>
      <c r="F164" s="47"/>
    </row>
    <row r="165" spans="2:6" x14ac:dyDescent="0.2">
      <c r="B165" s="29" t="s">
        <v>417</v>
      </c>
      <c r="C165" s="29" t="s">
        <v>1264</v>
      </c>
      <c r="D165" s="31">
        <v>2313.17</v>
      </c>
      <c r="E165" s="31" t="s">
        <v>626</v>
      </c>
      <c r="F165" s="32" t="s">
        <v>1152</v>
      </c>
    </row>
    <row r="166" spans="2:6" x14ac:dyDescent="0.2">
      <c r="B166" s="45"/>
      <c r="C166" s="35" t="s">
        <v>525</v>
      </c>
      <c r="D166" s="75"/>
      <c r="E166" s="75"/>
      <c r="F166" s="47"/>
    </row>
    <row r="167" spans="2:6" x14ac:dyDescent="0.2">
      <c r="B167" s="29" t="s">
        <v>524</v>
      </c>
      <c r="C167" s="29" t="s">
        <v>1265</v>
      </c>
      <c r="D167" s="31">
        <v>373.44</v>
      </c>
      <c r="E167" s="31" t="s">
        <v>626</v>
      </c>
      <c r="F167" s="32" t="s">
        <v>1266</v>
      </c>
    </row>
    <row r="168" spans="2:6" x14ac:dyDescent="0.2">
      <c r="B168" s="30" t="s">
        <v>527</v>
      </c>
      <c r="C168" s="30" t="s">
        <v>1267</v>
      </c>
      <c r="D168" s="73">
        <v>189.99</v>
      </c>
      <c r="E168" s="73" t="s">
        <v>626</v>
      </c>
      <c r="F168" s="32" t="s">
        <v>1266</v>
      </c>
    </row>
    <row r="169" spans="2:6" x14ac:dyDescent="0.2">
      <c r="B169" s="29" t="s">
        <v>526</v>
      </c>
      <c r="C169" s="29" t="s">
        <v>1268</v>
      </c>
      <c r="D169" s="34">
        <v>466.32</v>
      </c>
      <c r="E169" s="34" t="s">
        <v>626</v>
      </c>
      <c r="F169" s="32" t="s">
        <v>1266</v>
      </c>
    </row>
    <row r="170" spans="2:6" x14ac:dyDescent="0.2">
      <c r="B170" s="45"/>
      <c r="C170" s="35" t="s">
        <v>608</v>
      </c>
      <c r="D170" s="54"/>
      <c r="E170" s="54"/>
      <c r="F170" s="47"/>
    </row>
    <row r="171" spans="2:6" x14ac:dyDescent="0.2">
      <c r="B171" s="30" t="s">
        <v>1269</v>
      </c>
      <c r="C171" s="30" t="s">
        <v>1270</v>
      </c>
      <c r="D171" s="90">
        <v>2423.59</v>
      </c>
      <c r="E171" s="83" t="s">
        <v>626</v>
      </c>
      <c r="F171" s="32" t="s">
        <v>1140</v>
      </c>
    </row>
    <row r="172" spans="2:6" x14ac:dyDescent="0.2">
      <c r="B172" s="29" t="s">
        <v>1271</v>
      </c>
      <c r="C172" s="29" t="s">
        <v>1272</v>
      </c>
      <c r="D172" s="31">
        <v>504.54</v>
      </c>
      <c r="E172" s="31" t="s">
        <v>626</v>
      </c>
      <c r="F172" s="32" t="s">
        <v>1140</v>
      </c>
    </row>
    <row r="173" spans="2:6" ht="28.5" x14ac:dyDescent="0.2">
      <c r="B173" s="29" t="s">
        <v>1273</v>
      </c>
      <c r="C173" s="29" t="s">
        <v>1274</v>
      </c>
      <c r="D173" s="31">
        <v>742.49</v>
      </c>
      <c r="E173" s="31" t="s">
        <v>626</v>
      </c>
      <c r="F173" s="32" t="s">
        <v>1140</v>
      </c>
    </row>
    <row r="174" spans="2:6" x14ac:dyDescent="0.2">
      <c r="B174" s="29" t="s">
        <v>1275</v>
      </c>
      <c r="C174" s="29" t="s">
        <v>1276</v>
      </c>
      <c r="D174" s="31">
        <v>2717.08</v>
      </c>
      <c r="E174" s="31" t="s">
        <v>626</v>
      </c>
      <c r="F174" s="32" t="s">
        <v>1140</v>
      </c>
    </row>
    <row r="175" spans="2:6" x14ac:dyDescent="0.2">
      <c r="B175" s="30" t="s">
        <v>1277</v>
      </c>
      <c r="C175" s="30" t="s">
        <v>1278</v>
      </c>
      <c r="D175" s="73">
        <v>1679.16</v>
      </c>
      <c r="E175" s="73" t="s">
        <v>626</v>
      </c>
      <c r="F175" s="32" t="s">
        <v>1140</v>
      </c>
    </row>
    <row r="176" spans="2:6" x14ac:dyDescent="0.2">
      <c r="B176" s="84"/>
      <c r="C176" s="60" t="s">
        <v>1279</v>
      </c>
      <c r="D176" s="85"/>
      <c r="E176" s="85"/>
      <c r="F176" s="86"/>
    </row>
    <row r="177" spans="2:6" x14ac:dyDescent="0.2">
      <c r="B177" s="87"/>
      <c r="C177" s="36" t="s">
        <v>529</v>
      </c>
      <c r="D177" s="88"/>
      <c r="E177" s="88"/>
      <c r="F177" s="47"/>
    </row>
    <row r="178" spans="2:6" x14ac:dyDescent="0.2">
      <c r="B178" s="29" t="s">
        <v>557</v>
      </c>
      <c r="C178" s="29" t="s">
        <v>1280</v>
      </c>
      <c r="D178" s="31">
        <v>2199.62</v>
      </c>
      <c r="E178" s="31" t="s">
        <v>626</v>
      </c>
      <c r="F178" s="38" t="s">
        <v>1281</v>
      </c>
    </row>
    <row r="179" spans="2:6" x14ac:dyDescent="0.2">
      <c r="B179" s="29" t="s">
        <v>528</v>
      </c>
      <c r="C179" s="29" t="s">
        <v>1282</v>
      </c>
      <c r="D179" s="31">
        <v>665.13</v>
      </c>
      <c r="E179" s="31" t="s">
        <v>626</v>
      </c>
      <c r="F179" s="38" t="s">
        <v>1281</v>
      </c>
    </row>
    <row r="180" spans="2:6" x14ac:dyDescent="0.2">
      <c r="B180" s="29" t="s">
        <v>530</v>
      </c>
      <c r="C180" s="29" t="s">
        <v>1283</v>
      </c>
      <c r="D180" s="31">
        <v>304.49</v>
      </c>
      <c r="E180" s="31" t="s">
        <v>626</v>
      </c>
      <c r="F180" s="38" t="s">
        <v>1281</v>
      </c>
    </row>
    <row r="181" spans="2:6" x14ac:dyDescent="0.2">
      <c r="B181" s="29" t="s">
        <v>556</v>
      </c>
      <c r="C181" s="29" t="s">
        <v>1284</v>
      </c>
      <c r="D181" s="34">
        <v>1005.81</v>
      </c>
      <c r="E181" s="34" t="s">
        <v>626</v>
      </c>
      <c r="F181" s="38" t="s">
        <v>1281</v>
      </c>
    </row>
    <row r="182" spans="2:6" x14ac:dyDescent="0.2">
      <c r="B182" s="45"/>
      <c r="C182" s="35" t="s">
        <v>559</v>
      </c>
      <c r="D182" s="46"/>
      <c r="E182" s="46"/>
      <c r="F182" s="47"/>
    </row>
    <row r="183" spans="2:6" ht="28.5" x14ac:dyDescent="0.2">
      <c r="B183" s="29" t="s">
        <v>558</v>
      </c>
      <c r="C183" s="29" t="s">
        <v>1285</v>
      </c>
      <c r="D183" s="34">
        <v>446.44</v>
      </c>
      <c r="E183" s="34" t="s">
        <v>626</v>
      </c>
      <c r="F183" s="38" t="s">
        <v>1281</v>
      </c>
    </row>
    <row r="184" spans="2:6" x14ac:dyDescent="0.2">
      <c r="B184" s="29" t="s">
        <v>561</v>
      </c>
      <c r="C184" s="29" t="s">
        <v>1286</v>
      </c>
      <c r="D184" s="31">
        <v>878.16</v>
      </c>
      <c r="E184" s="31" t="s">
        <v>626</v>
      </c>
      <c r="F184" s="38" t="s">
        <v>1281</v>
      </c>
    </row>
    <row r="185" spans="2:6" x14ac:dyDescent="0.2">
      <c r="B185" s="29" t="s">
        <v>560</v>
      </c>
      <c r="C185" s="29" t="s">
        <v>1287</v>
      </c>
      <c r="D185" s="34">
        <v>1289.24</v>
      </c>
      <c r="E185" s="34" t="s">
        <v>626</v>
      </c>
      <c r="F185" s="38" t="s">
        <v>1281</v>
      </c>
    </row>
    <row r="186" spans="2:6" x14ac:dyDescent="0.2">
      <c r="B186" s="35"/>
      <c r="C186" s="35" t="s">
        <v>391</v>
      </c>
      <c r="D186" s="41"/>
      <c r="E186" s="41"/>
      <c r="F186" s="24"/>
    </row>
    <row r="187" spans="2:6" x14ac:dyDescent="0.2">
      <c r="B187" s="30" t="s">
        <v>390</v>
      </c>
      <c r="C187" s="30" t="s">
        <v>1288</v>
      </c>
      <c r="D187" s="73">
        <v>1529.96</v>
      </c>
      <c r="E187" s="73" t="s">
        <v>626</v>
      </c>
      <c r="F187" s="38" t="s">
        <v>1281</v>
      </c>
    </row>
    <row r="188" spans="2:6" x14ac:dyDescent="0.2">
      <c r="B188" s="30" t="s">
        <v>396</v>
      </c>
      <c r="C188" s="30" t="s">
        <v>1289</v>
      </c>
      <c r="D188" s="73">
        <v>553.08000000000004</v>
      </c>
      <c r="E188" s="73" t="s">
        <v>626</v>
      </c>
      <c r="F188" s="38" t="s">
        <v>1281</v>
      </c>
    </row>
    <row r="189" spans="2:6" x14ac:dyDescent="0.2">
      <c r="B189" s="30" t="s">
        <v>567</v>
      </c>
      <c r="C189" s="30" t="s">
        <v>1290</v>
      </c>
      <c r="D189" s="73">
        <v>1151.19</v>
      </c>
      <c r="E189" s="73" t="s">
        <v>626</v>
      </c>
      <c r="F189" s="38" t="s">
        <v>1281</v>
      </c>
    </row>
    <row r="190" spans="2:6" x14ac:dyDescent="0.2">
      <c r="B190" s="30" t="s">
        <v>570</v>
      </c>
      <c r="C190" s="30" t="s">
        <v>1291</v>
      </c>
      <c r="D190" s="123">
        <v>1735.36</v>
      </c>
      <c r="E190" s="74" t="s">
        <v>626</v>
      </c>
      <c r="F190" s="38" t="s">
        <v>1281</v>
      </c>
    </row>
    <row r="191" spans="2:6" x14ac:dyDescent="0.2">
      <c r="B191" s="87"/>
      <c r="C191" s="36" t="s">
        <v>566</v>
      </c>
      <c r="D191" s="88"/>
      <c r="E191" s="88"/>
      <c r="F191" s="82"/>
    </row>
    <row r="192" spans="2:6" x14ac:dyDescent="0.2">
      <c r="B192" s="30" t="s">
        <v>571</v>
      </c>
      <c r="C192" s="30" t="s">
        <v>1292</v>
      </c>
      <c r="D192" s="73">
        <v>309.44</v>
      </c>
      <c r="E192" s="73" t="s">
        <v>626</v>
      </c>
      <c r="F192" s="38" t="s">
        <v>1281</v>
      </c>
    </row>
    <row r="193" spans="2:6" x14ac:dyDescent="0.2">
      <c r="B193" s="30" t="s">
        <v>600</v>
      </c>
      <c r="C193" s="30" t="s">
        <v>1293</v>
      </c>
      <c r="D193" s="123">
        <v>1029.77</v>
      </c>
      <c r="E193" s="74" t="s">
        <v>626</v>
      </c>
      <c r="F193" s="38" t="s">
        <v>1281</v>
      </c>
    </row>
    <row r="194" spans="2:6" ht="28.5" x14ac:dyDescent="0.2">
      <c r="B194" s="30" t="s">
        <v>565</v>
      </c>
      <c r="C194" s="30" t="s">
        <v>1294</v>
      </c>
      <c r="D194" s="42">
        <v>962.66</v>
      </c>
      <c r="E194" s="83" t="s">
        <v>626</v>
      </c>
      <c r="F194" s="38" t="s">
        <v>1281</v>
      </c>
    </row>
    <row r="195" spans="2:6" ht="28.5" x14ac:dyDescent="0.2">
      <c r="B195" s="30" t="s">
        <v>599</v>
      </c>
      <c r="C195" s="30" t="s">
        <v>1295</v>
      </c>
      <c r="D195" s="42">
        <v>847.26</v>
      </c>
      <c r="E195" s="74" t="s">
        <v>626</v>
      </c>
      <c r="F195" s="38" t="s">
        <v>1281</v>
      </c>
    </row>
    <row r="196" spans="2:6" x14ac:dyDescent="0.2">
      <c r="B196" s="36"/>
      <c r="C196" s="36" t="s">
        <v>569</v>
      </c>
      <c r="D196" s="89"/>
      <c r="E196" s="89"/>
      <c r="F196" s="24"/>
    </row>
    <row r="197" spans="2:6" x14ac:dyDescent="0.2">
      <c r="B197" s="30" t="s">
        <v>572</v>
      </c>
      <c r="C197" s="30" t="s">
        <v>1296</v>
      </c>
      <c r="D197" s="90">
        <v>590.65</v>
      </c>
      <c r="E197" s="90" t="s">
        <v>626</v>
      </c>
      <c r="F197" s="38" t="s">
        <v>1281</v>
      </c>
    </row>
    <row r="198" spans="2:6" ht="28.5" x14ac:dyDescent="0.2">
      <c r="B198" s="30" t="s">
        <v>568</v>
      </c>
      <c r="C198" s="30" t="s">
        <v>1297</v>
      </c>
      <c r="D198" s="73">
        <v>252.52</v>
      </c>
      <c r="E198" s="73" t="s">
        <v>626</v>
      </c>
      <c r="F198" s="38" t="s">
        <v>1281</v>
      </c>
    </row>
    <row r="199" spans="2:6" x14ac:dyDescent="0.2">
      <c r="B199" s="36"/>
      <c r="C199" s="36" t="s">
        <v>1298</v>
      </c>
      <c r="D199" s="91"/>
      <c r="E199" s="91"/>
      <c r="F199" s="24"/>
    </row>
    <row r="200" spans="2:6" x14ac:dyDescent="0.2">
      <c r="B200" s="30" t="s">
        <v>490</v>
      </c>
      <c r="C200" s="30" t="s">
        <v>1299</v>
      </c>
      <c r="D200" s="73" t="s">
        <v>1445</v>
      </c>
      <c r="E200" s="73" t="s">
        <v>667</v>
      </c>
      <c r="F200" s="32" t="s">
        <v>1300</v>
      </c>
    </row>
    <row r="201" spans="2:6" x14ac:dyDescent="0.2">
      <c r="B201" s="36"/>
      <c r="C201" s="36" t="s">
        <v>1301</v>
      </c>
      <c r="D201" s="91"/>
      <c r="E201" s="91"/>
      <c r="F201" s="24"/>
    </row>
    <row r="202" spans="2:6" x14ac:dyDescent="0.2">
      <c r="B202" s="40" t="s">
        <v>573</v>
      </c>
      <c r="C202" s="30" t="s">
        <v>1302</v>
      </c>
      <c r="D202" s="73">
        <v>160.80000000000001</v>
      </c>
      <c r="E202" s="73" t="s">
        <v>626</v>
      </c>
      <c r="F202" s="32" t="s">
        <v>1303</v>
      </c>
    </row>
    <row r="203" spans="2:6" x14ac:dyDescent="0.2">
      <c r="B203" s="29" t="s">
        <v>597</v>
      </c>
      <c r="C203" s="29" t="s">
        <v>1304</v>
      </c>
      <c r="D203" s="31">
        <v>313.81</v>
      </c>
      <c r="E203" s="31" t="s">
        <v>626</v>
      </c>
      <c r="F203" s="32" t="s">
        <v>1303</v>
      </c>
    </row>
    <row r="204" spans="2:6" x14ac:dyDescent="0.2">
      <c r="B204" s="29" t="s">
        <v>598</v>
      </c>
      <c r="C204" s="29" t="s">
        <v>1305</v>
      </c>
      <c r="D204" s="31">
        <v>360.25</v>
      </c>
      <c r="E204" s="31" t="s">
        <v>626</v>
      </c>
      <c r="F204" s="32" t="s">
        <v>1303</v>
      </c>
    </row>
    <row r="205" spans="2:6" x14ac:dyDescent="0.2">
      <c r="B205" s="29" t="s">
        <v>563</v>
      </c>
      <c r="C205" s="29" t="s">
        <v>1306</v>
      </c>
      <c r="D205" s="31">
        <v>356.41</v>
      </c>
      <c r="E205" s="31" t="s">
        <v>626</v>
      </c>
      <c r="F205" s="32" t="s">
        <v>1303</v>
      </c>
    </row>
    <row r="206" spans="2:6" x14ac:dyDescent="0.2">
      <c r="B206" s="29" t="s">
        <v>564</v>
      </c>
      <c r="C206" s="29" t="s">
        <v>1307</v>
      </c>
      <c r="D206" s="31">
        <v>1141.45</v>
      </c>
      <c r="E206" s="31" t="s">
        <v>626</v>
      </c>
      <c r="F206" s="32" t="s">
        <v>1303</v>
      </c>
    </row>
    <row r="207" spans="2:6" x14ac:dyDescent="0.2">
      <c r="B207" s="29" t="s">
        <v>502</v>
      </c>
      <c r="C207" s="29" t="s">
        <v>1308</v>
      </c>
      <c r="D207" s="31">
        <v>778.94</v>
      </c>
      <c r="E207" s="31" t="s">
        <v>626</v>
      </c>
      <c r="F207" s="32" t="s">
        <v>1303</v>
      </c>
    </row>
    <row r="208" spans="2:6" x14ac:dyDescent="0.2">
      <c r="B208" s="29" t="s">
        <v>596</v>
      </c>
      <c r="C208" s="29" t="s">
        <v>1309</v>
      </c>
      <c r="D208" s="31">
        <v>269.97000000000003</v>
      </c>
      <c r="E208" s="31" t="s">
        <v>626</v>
      </c>
      <c r="F208" s="32" t="s">
        <v>1303</v>
      </c>
    </row>
    <row r="209" spans="2:6" x14ac:dyDescent="0.2">
      <c r="B209" s="29" t="s">
        <v>595</v>
      </c>
      <c r="C209" s="29" t="s">
        <v>1310</v>
      </c>
      <c r="D209" s="31">
        <v>165.82</v>
      </c>
      <c r="E209" s="31" t="s">
        <v>626</v>
      </c>
      <c r="F209" s="32" t="s">
        <v>1303</v>
      </c>
    </row>
    <row r="210" spans="2:6" x14ac:dyDescent="0.2">
      <c r="B210" s="30" t="s">
        <v>562</v>
      </c>
      <c r="C210" s="30" t="s">
        <v>1311</v>
      </c>
      <c r="D210" s="73">
        <v>243.83</v>
      </c>
      <c r="E210" s="73" t="s">
        <v>626</v>
      </c>
      <c r="F210" s="32" t="s">
        <v>1303</v>
      </c>
    </row>
    <row r="211" spans="2:6" x14ac:dyDescent="0.2">
      <c r="B211" s="30" t="s">
        <v>575</v>
      </c>
      <c r="C211" s="30" t="s">
        <v>1312</v>
      </c>
      <c r="D211" s="123">
        <v>67.959999999999994</v>
      </c>
      <c r="E211" s="74" t="s">
        <v>626</v>
      </c>
      <c r="F211" s="32" t="s">
        <v>1303</v>
      </c>
    </row>
    <row r="212" spans="2:6" x14ac:dyDescent="0.2">
      <c r="B212" s="29" t="s">
        <v>576</v>
      </c>
      <c r="C212" s="29" t="s">
        <v>1313</v>
      </c>
      <c r="D212" s="34">
        <v>189.23</v>
      </c>
      <c r="E212" s="34" t="s">
        <v>626</v>
      </c>
      <c r="F212" s="32" t="s">
        <v>1303</v>
      </c>
    </row>
    <row r="213" spans="2:6" ht="28.5" x14ac:dyDescent="0.2">
      <c r="B213" s="29" t="s">
        <v>501</v>
      </c>
      <c r="C213" s="29" t="s">
        <v>1314</v>
      </c>
      <c r="D213" s="34">
        <v>383.6</v>
      </c>
      <c r="E213" s="34" t="s">
        <v>626</v>
      </c>
      <c r="F213" s="32" t="s">
        <v>1303</v>
      </c>
    </row>
    <row r="214" spans="2:6" ht="28.5" x14ac:dyDescent="0.2">
      <c r="B214" s="29" t="s">
        <v>497</v>
      </c>
      <c r="C214" s="40" t="s">
        <v>1315</v>
      </c>
      <c r="D214" s="31">
        <v>383.6</v>
      </c>
      <c r="E214" s="31" t="s">
        <v>626</v>
      </c>
      <c r="F214" s="32" t="s">
        <v>1303</v>
      </c>
    </row>
    <row r="215" spans="2:6" x14ac:dyDescent="0.2">
      <c r="B215" s="29" t="s">
        <v>578</v>
      </c>
      <c r="C215" s="29" t="s">
        <v>1316</v>
      </c>
      <c r="D215" s="34">
        <v>67.959999999999994</v>
      </c>
      <c r="E215" s="34" t="s">
        <v>626</v>
      </c>
      <c r="F215" s="32" t="s">
        <v>1303</v>
      </c>
    </row>
    <row r="216" spans="2:6" x14ac:dyDescent="0.2">
      <c r="B216" s="29" t="s">
        <v>577</v>
      </c>
      <c r="C216" s="29" t="s">
        <v>1317</v>
      </c>
      <c r="D216" s="31">
        <v>96.34</v>
      </c>
      <c r="E216" s="31" t="s">
        <v>626</v>
      </c>
      <c r="F216" s="32" t="s">
        <v>1303</v>
      </c>
    </row>
    <row r="217" spans="2:6" x14ac:dyDescent="0.2">
      <c r="B217" s="29" t="s">
        <v>593</v>
      </c>
      <c r="C217" s="29" t="s">
        <v>1318</v>
      </c>
      <c r="D217" s="31">
        <v>221.1</v>
      </c>
      <c r="E217" s="31" t="s">
        <v>626</v>
      </c>
      <c r="F217" s="32" t="s">
        <v>1303</v>
      </c>
    </row>
    <row r="218" spans="2:6" ht="28.5" x14ac:dyDescent="0.2">
      <c r="B218" s="29" t="s">
        <v>399</v>
      </c>
      <c r="C218" s="40" t="s">
        <v>1319</v>
      </c>
      <c r="D218" s="34">
        <v>243.97</v>
      </c>
      <c r="E218" s="34" t="s">
        <v>723</v>
      </c>
      <c r="F218" s="32" t="s">
        <v>1303</v>
      </c>
    </row>
    <row r="219" spans="2:6" ht="28.5" x14ac:dyDescent="0.2">
      <c r="B219" s="30" t="s">
        <v>400</v>
      </c>
      <c r="C219" s="30" t="s">
        <v>1320</v>
      </c>
      <c r="D219" s="34">
        <v>243.97</v>
      </c>
      <c r="E219" s="33" t="s">
        <v>723</v>
      </c>
      <c r="F219" s="32" t="s">
        <v>1303</v>
      </c>
    </row>
    <row r="220" spans="2:6" x14ac:dyDescent="0.2">
      <c r="B220" s="29" t="s">
        <v>594</v>
      </c>
      <c r="C220" s="29" t="s">
        <v>1321</v>
      </c>
      <c r="D220" s="42">
        <v>218.26</v>
      </c>
      <c r="E220" s="33" t="s">
        <v>626</v>
      </c>
      <c r="F220" s="32" t="s">
        <v>1303</v>
      </c>
    </row>
    <row r="221" spans="2:6" x14ac:dyDescent="0.2">
      <c r="B221" s="29" t="s">
        <v>574</v>
      </c>
      <c r="C221" s="29" t="s">
        <v>1322</v>
      </c>
      <c r="D221" s="31">
        <v>105.81</v>
      </c>
      <c r="E221" s="31" t="s">
        <v>626</v>
      </c>
      <c r="F221" s="32" t="s">
        <v>1303</v>
      </c>
    </row>
    <row r="222" spans="2:6" x14ac:dyDescent="0.2">
      <c r="B222" s="29" t="s">
        <v>1323</v>
      </c>
      <c r="C222" s="29" t="s">
        <v>1324</v>
      </c>
      <c r="D222" s="31">
        <v>311.66000000000003</v>
      </c>
      <c r="E222" s="31" t="s">
        <v>626</v>
      </c>
      <c r="F222" s="32" t="s">
        <v>1303</v>
      </c>
    </row>
    <row r="223" spans="2:6" x14ac:dyDescent="0.2">
      <c r="B223" s="84"/>
      <c r="C223" s="60" t="s">
        <v>1325</v>
      </c>
      <c r="D223" s="85"/>
      <c r="E223" s="85"/>
      <c r="F223" s="86"/>
    </row>
    <row r="224" spans="2:6" x14ac:dyDescent="0.2">
      <c r="B224" s="35"/>
      <c r="C224" s="35" t="s">
        <v>372</v>
      </c>
      <c r="D224" s="37"/>
      <c r="E224" s="37"/>
      <c r="F224" s="24"/>
    </row>
    <row r="225" spans="2:6" ht="28.5" x14ac:dyDescent="0.2">
      <c r="B225" s="29" t="s">
        <v>353</v>
      </c>
      <c r="C225" s="29" t="s">
        <v>1326</v>
      </c>
      <c r="D225" s="31" t="s">
        <v>1445</v>
      </c>
      <c r="E225" s="31" t="s">
        <v>667</v>
      </c>
      <c r="F225" s="32" t="s">
        <v>1327</v>
      </c>
    </row>
    <row r="226" spans="2:6" ht="28.5" x14ac:dyDescent="0.2">
      <c r="B226" s="29" t="s">
        <v>488</v>
      </c>
      <c r="C226" s="29" t="s">
        <v>1328</v>
      </c>
      <c r="D226" s="31" t="s">
        <v>1445</v>
      </c>
      <c r="E226" s="31" t="s">
        <v>667</v>
      </c>
      <c r="F226" s="32" t="s">
        <v>1327</v>
      </c>
    </row>
    <row r="227" spans="2:6" ht="28.5" x14ac:dyDescent="0.2">
      <c r="B227" s="29" t="s">
        <v>374</v>
      </c>
      <c r="C227" s="38" t="s">
        <v>1329</v>
      </c>
      <c r="D227" s="31" t="s">
        <v>1445</v>
      </c>
      <c r="E227" s="31" t="s">
        <v>667</v>
      </c>
      <c r="F227" s="32" t="s">
        <v>1327</v>
      </c>
    </row>
    <row r="228" spans="2:6" ht="28.5" x14ac:dyDescent="0.2">
      <c r="B228" s="29" t="s">
        <v>489</v>
      </c>
      <c r="C228" s="38" t="s">
        <v>1330</v>
      </c>
      <c r="D228" s="31" t="s">
        <v>1445</v>
      </c>
      <c r="E228" s="31" t="s">
        <v>667</v>
      </c>
      <c r="F228" s="32" t="s">
        <v>1327</v>
      </c>
    </row>
    <row r="229" spans="2:6" x14ac:dyDescent="0.2">
      <c r="B229" s="29" t="s">
        <v>388</v>
      </c>
      <c r="C229" s="29" t="s">
        <v>1331</v>
      </c>
      <c r="D229" s="31">
        <v>371.61</v>
      </c>
      <c r="E229" s="31" t="s">
        <v>626</v>
      </c>
      <c r="F229" s="32" t="s">
        <v>1332</v>
      </c>
    </row>
    <row r="230" spans="2:6" x14ac:dyDescent="0.2">
      <c r="B230" s="29" t="s">
        <v>398</v>
      </c>
      <c r="C230" s="29" t="s">
        <v>1333</v>
      </c>
      <c r="D230" s="34">
        <v>593.59</v>
      </c>
      <c r="E230" s="34" t="s">
        <v>626</v>
      </c>
      <c r="F230" s="32" t="s">
        <v>1334</v>
      </c>
    </row>
    <row r="231" spans="2:6" x14ac:dyDescent="0.2">
      <c r="B231" s="40" t="s">
        <v>381</v>
      </c>
      <c r="C231" s="29" t="s">
        <v>1335</v>
      </c>
      <c r="D231" s="31">
        <v>563.58000000000004</v>
      </c>
      <c r="E231" s="31" t="s">
        <v>626</v>
      </c>
      <c r="F231" s="32" t="s">
        <v>1332</v>
      </c>
    </row>
    <row r="232" spans="2:6" x14ac:dyDescent="0.2">
      <c r="B232" s="35"/>
      <c r="C232" s="35" t="s">
        <v>1336</v>
      </c>
      <c r="D232" s="41"/>
      <c r="E232" s="41"/>
      <c r="F232" s="24"/>
    </row>
    <row r="233" spans="2:6" x14ac:dyDescent="0.2">
      <c r="B233" s="29" t="s">
        <v>375</v>
      </c>
      <c r="C233" s="29" t="s">
        <v>1337</v>
      </c>
      <c r="D233" s="31">
        <v>185.77</v>
      </c>
      <c r="E233" s="31" t="s">
        <v>626</v>
      </c>
      <c r="F233" s="32" t="s">
        <v>1338</v>
      </c>
    </row>
    <row r="234" spans="2:6" x14ac:dyDescent="0.25">
      <c r="B234" s="35"/>
      <c r="C234" s="25" t="s">
        <v>1339</v>
      </c>
      <c r="D234" s="41"/>
      <c r="E234" s="41"/>
      <c r="F234" s="24"/>
    </row>
    <row r="235" spans="2:6" ht="28.5" x14ac:dyDescent="0.2">
      <c r="B235" s="29" t="s">
        <v>352</v>
      </c>
      <c r="C235" s="29" t="s">
        <v>1340</v>
      </c>
      <c r="D235" s="31" t="s">
        <v>1445</v>
      </c>
      <c r="E235" s="34" t="s">
        <v>667</v>
      </c>
      <c r="F235" s="32" t="s">
        <v>1327</v>
      </c>
    </row>
    <row r="236" spans="2:6" ht="28.5" x14ac:dyDescent="0.2">
      <c r="B236" s="29" t="s">
        <v>1341</v>
      </c>
      <c r="C236" s="29" t="s">
        <v>1342</v>
      </c>
      <c r="D236" s="31" t="s">
        <v>1445</v>
      </c>
      <c r="E236" s="31" t="s">
        <v>667</v>
      </c>
      <c r="F236" s="32" t="s">
        <v>1327</v>
      </c>
    </row>
    <row r="237" spans="2:6" ht="28.5" x14ac:dyDescent="0.2">
      <c r="B237" s="40" t="s">
        <v>373</v>
      </c>
      <c r="C237" s="29" t="s">
        <v>1343</v>
      </c>
      <c r="D237" s="31" t="s">
        <v>1445</v>
      </c>
      <c r="E237" s="31" t="s">
        <v>667</v>
      </c>
      <c r="F237" s="32" t="s">
        <v>1327</v>
      </c>
    </row>
    <row r="238" spans="2:6" ht="28.5" x14ac:dyDescent="0.2">
      <c r="B238" s="29" t="s">
        <v>1344</v>
      </c>
      <c r="C238" s="29" t="s">
        <v>1345</v>
      </c>
      <c r="D238" s="31" t="s">
        <v>1445</v>
      </c>
      <c r="E238" s="31" t="s">
        <v>667</v>
      </c>
      <c r="F238" s="32" t="s">
        <v>1327</v>
      </c>
    </row>
    <row r="239" spans="2:6" x14ac:dyDescent="0.2">
      <c r="B239" s="29" t="s">
        <v>403</v>
      </c>
      <c r="C239" s="29" t="s">
        <v>1346</v>
      </c>
      <c r="D239" s="31">
        <v>626.05999999999995</v>
      </c>
      <c r="E239" s="31" t="s">
        <v>626</v>
      </c>
      <c r="F239" s="32" t="s">
        <v>1332</v>
      </c>
    </row>
    <row r="240" spans="2:6" x14ac:dyDescent="0.2">
      <c r="B240" s="92"/>
      <c r="C240" s="93" t="s">
        <v>1347</v>
      </c>
      <c r="D240" s="94"/>
      <c r="E240" s="94"/>
      <c r="F240" s="95"/>
    </row>
    <row r="241" spans="2:6" x14ac:dyDescent="0.2">
      <c r="B241" s="29" t="s">
        <v>1348</v>
      </c>
      <c r="C241" s="29" t="s">
        <v>1349</v>
      </c>
      <c r="D241" s="34">
        <v>139.33000000000001</v>
      </c>
      <c r="E241" s="34" t="s">
        <v>1350</v>
      </c>
      <c r="F241" s="32" t="s">
        <v>1351</v>
      </c>
    </row>
    <row r="242" spans="2:6" x14ac:dyDescent="0.2">
      <c r="B242" s="40" t="s">
        <v>1352</v>
      </c>
      <c r="C242" s="29" t="s">
        <v>1353</v>
      </c>
      <c r="D242" s="42">
        <v>74.31</v>
      </c>
      <c r="E242" s="33" t="s">
        <v>1350</v>
      </c>
      <c r="F242" s="32" t="s">
        <v>1354</v>
      </c>
    </row>
    <row r="243" spans="2:6" x14ac:dyDescent="0.2">
      <c r="B243" s="29" t="s">
        <v>1355</v>
      </c>
      <c r="C243" s="29" t="s">
        <v>1356</v>
      </c>
      <c r="D243" s="31" t="s">
        <v>1445</v>
      </c>
      <c r="E243" s="31" t="s">
        <v>667</v>
      </c>
      <c r="F243" s="32" t="s">
        <v>1357</v>
      </c>
    </row>
    <row r="244" spans="2:6" x14ac:dyDescent="0.2">
      <c r="B244" s="29" t="s">
        <v>1358</v>
      </c>
      <c r="C244" s="29" t="s">
        <v>1359</v>
      </c>
      <c r="D244" s="31" t="s">
        <v>1445</v>
      </c>
      <c r="E244" s="34" t="s">
        <v>1360</v>
      </c>
      <c r="F244" s="32" t="s">
        <v>1361</v>
      </c>
    </row>
    <row r="245" spans="2:6" x14ac:dyDescent="0.2">
      <c r="B245" s="93"/>
      <c r="C245" s="93" t="s">
        <v>1362</v>
      </c>
      <c r="D245" s="96"/>
      <c r="E245" s="96"/>
      <c r="F245" s="97"/>
    </row>
    <row r="246" spans="2:6" x14ac:dyDescent="0.2">
      <c r="B246" s="35"/>
      <c r="C246" s="35" t="s">
        <v>1363</v>
      </c>
      <c r="D246" s="37"/>
      <c r="E246" s="37"/>
      <c r="F246" s="24"/>
    </row>
    <row r="247" spans="2:6" x14ac:dyDescent="0.2">
      <c r="B247" s="29" t="s">
        <v>601</v>
      </c>
      <c r="C247" s="29" t="s">
        <v>1364</v>
      </c>
      <c r="D247" s="31">
        <v>36.25</v>
      </c>
      <c r="E247" s="31" t="s">
        <v>626</v>
      </c>
      <c r="F247" s="32" t="s">
        <v>1365</v>
      </c>
    </row>
    <row r="248" spans="2:6" x14ac:dyDescent="0.2">
      <c r="B248" s="29" t="s">
        <v>1366</v>
      </c>
      <c r="C248" s="29" t="s">
        <v>1367</v>
      </c>
      <c r="D248" s="31" t="s">
        <v>1445</v>
      </c>
      <c r="E248" s="31" t="s">
        <v>667</v>
      </c>
      <c r="F248" s="32" t="s">
        <v>1368</v>
      </c>
    </row>
    <row r="249" spans="2:6" ht="28.5" x14ac:dyDescent="0.2">
      <c r="B249" s="29" t="s">
        <v>407</v>
      </c>
      <c r="C249" s="29" t="s">
        <v>1369</v>
      </c>
      <c r="D249" s="31">
        <v>163.28</v>
      </c>
      <c r="E249" s="31" t="s">
        <v>626</v>
      </c>
      <c r="F249" s="32" t="s">
        <v>1370</v>
      </c>
    </row>
    <row r="250" spans="2:6" x14ac:dyDescent="0.2">
      <c r="B250" s="29" t="s">
        <v>408</v>
      </c>
      <c r="C250" s="29" t="s">
        <v>1371</v>
      </c>
      <c r="D250" s="31">
        <v>82.86</v>
      </c>
      <c r="E250" s="31" t="s">
        <v>626</v>
      </c>
      <c r="F250" s="32" t="s">
        <v>1370</v>
      </c>
    </row>
    <row r="251" spans="2:6" x14ac:dyDescent="0.2">
      <c r="B251" s="29" t="s">
        <v>412</v>
      </c>
      <c r="C251" s="29" t="s">
        <v>1372</v>
      </c>
      <c r="D251" s="31">
        <v>1776.12</v>
      </c>
      <c r="E251" s="31" t="s">
        <v>626</v>
      </c>
      <c r="F251" s="32" t="s">
        <v>1370</v>
      </c>
    </row>
    <row r="252" spans="2:6" x14ac:dyDescent="0.2">
      <c r="B252" s="29" t="s">
        <v>409</v>
      </c>
      <c r="C252" s="29" t="s">
        <v>1373</v>
      </c>
      <c r="D252" s="31">
        <v>120.54</v>
      </c>
      <c r="E252" s="31" t="s">
        <v>626</v>
      </c>
      <c r="F252" s="32" t="s">
        <v>1370</v>
      </c>
    </row>
    <row r="253" spans="2:6" x14ac:dyDescent="0.2">
      <c r="B253" s="29" t="s">
        <v>1374</v>
      </c>
      <c r="C253" s="29" t="s">
        <v>1375</v>
      </c>
      <c r="D253" s="34">
        <v>33.15</v>
      </c>
      <c r="E253" s="34" t="s">
        <v>626</v>
      </c>
      <c r="F253" s="32" t="s">
        <v>1376</v>
      </c>
    </row>
    <row r="254" spans="2:6" ht="28.5" x14ac:dyDescent="0.2">
      <c r="B254" s="29" t="s">
        <v>1377</v>
      </c>
      <c r="C254" s="29" t="s">
        <v>1378</v>
      </c>
      <c r="D254" s="34" t="s">
        <v>1445</v>
      </c>
      <c r="E254" s="34" t="s">
        <v>667</v>
      </c>
      <c r="F254" s="32" t="s">
        <v>1379</v>
      </c>
    </row>
    <row r="255" spans="2:6" x14ac:dyDescent="0.2">
      <c r="B255" s="29" t="s">
        <v>1380</v>
      </c>
      <c r="C255" s="29" t="s">
        <v>1381</v>
      </c>
      <c r="D255" s="123">
        <v>33.15</v>
      </c>
      <c r="E255" s="74" t="s">
        <v>626</v>
      </c>
      <c r="F255" s="32" t="s">
        <v>1382</v>
      </c>
    </row>
    <row r="256" spans="2:6" x14ac:dyDescent="0.2">
      <c r="B256" s="40" t="s">
        <v>1383</v>
      </c>
      <c r="C256" s="29" t="s">
        <v>1384</v>
      </c>
      <c r="D256" s="34">
        <v>33.15</v>
      </c>
      <c r="E256" s="34" t="s">
        <v>626</v>
      </c>
      <c r="F256" s="32" t="s">
        <v>1385</v>
      </c>
    </row>
    <row r="257" spans="2:14" x14ac:dyDescent="0.2">
      <c r="B257" s="29" t="s">
        <v>1386</v>
      </c>
      <c r="C257" s="29" t="s">
        <v>1387</v>
      </c>
      <c r="D257" s="31">
        <v>34.79</v>
      </c>
      <c r="E257" s="31" t="s">
        <v>626</v>
      </c>
      <c r="F257" s="32" t="s">
        <v>1388</v>
      </c>
    </row>
    <row r="258" spans="2:14" x14ac:dyDescent="0.2">
      <c r="B258" s="92"/>
      <c r="C258" s="92"/>
      <c r="D258" s="94"/>
      <c r="E258" s="94"/>
      <c r="F258" s="95"/>
    </row>
    <row r="259" spans="2:14" ht="28.5" x14ac:dyDescent="0.2">
      <c r="B259" s="52" t="s">
        <v>1412</v>
      </c>
      <c r="C259" s="52" t="s">
        <v>1390</v>
      </c>
      <c r="D259" s="98" t="s">
        <v>1393</v>
      </c>
      <c r="E259" s="31"/>
      <c r="F259" s="32" t="s">
        <v>1391</v>
      </c>
    </row>
    <row r="260" spans="2:14" x14ac:dyDescent="0.2">
      <c r="B260" s="52" t="s">
        <v>1413</v>
      </c>
      <c r="C260" s="52" t="s">
        <v>1392</v>
      </c>
      <c r="D260" s="98"/>
      <c r="E260" s="31"/>
      <c r="F260" s="32" t="s">
        <v>1391</v>
      </c>
    </row>
    <row r="261" spans="2:14" ht="12.75" x14ac:dyDescent="0.2">
      <c r="B261" s="124" t="s">
        <v>1099</v>
      </c>
      <c r="C261" s="124"/>
      <c r="D261" s="124"/>
      <c r="E261" s="124"/>
      <c r="F261" s="124"/>
      <c r="G261" s="124"/>
      <c r="H261" s="124"/>
      <c r="I261" s="124"/>
      <c r="J261" s="124"/>
      <c r="K261" s="124"/>
      <c r="L261" s="124"/>
      <c r="M261" s="125"/>
      <c r="N261" s="124"/>
    </row>
  </sheetData>
  <sheetProtection password="CF50" sheet="1" objects="1" scenarios="1"/>
  <customSheetViews>
    <customSheetView guid="{5945152D-029D-40DA-9D99-C59586024AB5}" hiddenColumns="1" topLeftCell="A7">
      <selection activeCell="B15" sqref="B15"/>
      <pageMargins left="0.75" right="0.75" top="1" bottom="1" header="0.5" footer="0.5"/>
      <pageSetup orientation="landscape" r:id="rId1"/>
      <headerFooter alignWithMargins="0"/>
    </customSheetView>
  </customSheetViews>
  <mergeCells count="2">
    <mergeCell ref="B261:N261"/>
    <mergeCell ref="C5:D5"/>
  </mergeCells>
  <phoneticPr fontId="0" type="noConversion"/>
  <pageMargins left="0.75" right="0.75" top="1" bottom="1" header="0.5" footer="0.5"/>
  <pageSetup scale="78" orientation="portrait" r:id="rId2"/>
  <headerFooter alignWithMargins="0"/>
  <colBreaks count="1" manualBreakCount="1">
    <brk id="7"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437"/>
  <sheetViews>
    <sheetView showGridLines="0" view="pageBreakPreview" topLeftCell="A505" zoomScale="60" zoomScaleNormal="100" workbookViewId="0">
      <selection activeCell="L522" sqref="L522"/>
    </sheetView>
  </sheetViews>
  <sheetFormatPr defaultColWidth="9.140625" defaultRowHeight="12.75" x14ac:dyDescent="0.2"/>
  <cols>
    <col min="1" max="1" width="3.28515625" style="6" customWidth="1"/>
    <col min="2" max="2" width="11.28515625" style="6" customWidth="1"/>
    <col min="3" max="3" width="53.85546875" style="6" customWidth="1"/>
    <col min="4" max="4" width="31.85546875" style="104" customWidth="1"/>
    <col min="5" max="5" width="13.5703125" style="6" customWidth="1"/>
    <col min="6" max="6" width="42.7109375" style="6" customWidth="1"/>
    <col min="7" max="16384" width="9.140625" style="6"/>
  </cols>
  <sheetData>
    <row r="3" spans="2:6" ht="18" x14ac:dyDescent="0.2">
      <c r="D3" s="106"/>
    </row>
    <row r="5" spans="2:6" ht="18" x14ac:dyDescent="0.2">
      <c r="C5" s="128" t="s">
        <v>1444</v>
      </c>
      <c r="D5" s="128"/>
    </row>
    <row r="10" spans="2:6" ht="30" x14ac:dyDescent="0.2">
      <c r="B10" s="17" t="s">
        <v>1416</v>
      </c>
      <c r="C10" s="17" t="s">
        <v>618</v>
      </c>
      <c r="D10" s="18" t="s">
        <v>619</v>
      </c>
      <c r="E10" s="18" t="s">
        <v>620</v>
      </c>
      <c r="F10" s="19" t="s">
        <v>621</v>
      </c>
    </row>
    <row r="11" spans="2:6" ht="15" x14ac:dyDescent="0.25">
      <c r="B11" s="20"/>
      <c r="C11" s="21" t="s">
        <v>622</v>
      </c>
      <c r="D11" s="22"/>
      <c r="E11" s="22"/>
      <c r="F11" s="23"/>
    </row>
    <row r="12" spans="2:6" ht="15" x14ac:dyDescent="0.25">
      <c r="B12" s="24"/>
      <c r="C12" s="25" t="s">
        <v>623</v>
      </c>
      <c r="D12" s="26"/>
      <c r="E12" s="26"/>
      <c r="F12" s="27"/>
    </row>
    <row r="13" spans="2:6" ht="15" x14ac:dyDescent="0.2">
      <c r="B13" s="24"/>
      <c r="C13" s="28" t="s">
        <v>624</v>
      </c>
      <c r="D13" s="26"/>
      <c r="E13" s="26"/>
      <c r="F13" s="27"/>
    </row>
    <row r="14" spans="2:6" ht="14.25" x14ac:dyDescent="0.2">
      <c r="B14" s="29" t="s">
        <v>30</v>
      </c>
      <c r="C14" s="30" t="s">
        <v>625</v>
      </c>
      <c r="D14" s="31">
        <v>3599.04</v>
      </c>
      <c r="E14" s="31" t="s">
        <v>626</v>
      </c>
      <c r="F14" s="32" t="s">
        <v>627</v>
      </c>
    </row>
    <row r="15" spans="2:6" ht="14.25" x14ac:dyDescent="0.2">
      <c r="B15" s="29" t="s">
        <v>319</v>
      </c>
      <c r="C15" s="30" t="s">
        <v>628</v>
      </c>
      <c r="D15" s="31">
        <v>3831.25</v>
      </c>
      <c r="E15" s="31" t="s">
        <v>626</v>
      </c>
      <c r="F15" s="32" t="s">
        <v>627</v>
      </c>
    </row>
    <row r="16" spans="2:6" ht="14.25" x14ac:dyDescent="0.2">
      <c r="B16" s="29" t="s">
        <v>42</v>
      </c>
      <c r="C16" s="30" t="s">
        <v>629</v>
      </c>
      <c r="D16" s="31">
        <v>5247.1</v>
      </c>
      <c r="E16" s="31" t="s">
        <v>626</v>
      </c>
      <c r="F16" s="32" t="s">
        <v>627</v>
      </c>
    </row>
    <row r="17" spans="2:6" ht="14.25" x14ac:dyDescent="0.2">
      <c r="B17" s="29" t="s">
        <v>37</v>
      </c>
      <c r="C17" s="30" t="s">
        <v>630</v>
      </c>
      <c r="D17" s="31">
        <v>4462.8999999999996</v>
      </c>
      <c r="E17" s="31" t="s">
        <v>626</v>
      </c>
      <c r="F17" s="32" t="s">
        <v>627</v>
      </c>
    </row>
    <row r="18" spans="2:6" ht="14.25" x14ac:dyDescent="0.2">
      <c r="B18" s="29" t="s">
        <v>631</v>
      </c>
      <c r="C18" s="30" t="s">
        <v>632</v>
      </c>
      <c r="D18" s="31">
        <v>2423.59</v>
      </c>
      <c r="E18" s="31" t="s">
        <v>626</v>
      </c>
      <c r="F18" s="32" t="s">
        <v>627</v>
      </c>
    </row>
    <row r="19" spans="2:6" ht="14.25" x14ac:dyDescent="0.2">
      <c r="B19" s="29" t="s">
        <v>633</v>
      </c>
      <c r="C19" s="30" t="s">
        <v>634</v>
      </c>
      <c r="D19" s="31">
        <v>529.54</v>
      </c>
      <c r="E19" s="31" t="s">
        <v>626</v>
      </c>
      <c r="F19" s="32" t="s">
        <v>627</v>
      </c>
    </row>
    <row r="20" spans="2:6" ht="28.5" x14ac:dyDescent="0.2">
      <c r="B20" s="29" t="s">
        <v>635</v>
      </c>
      <c r="C20" s="30" t="s">
        <v>636</v>
      </c>
      <c r="D20" s="34">
        <v>779.27</v>
      </c>
      <c r="E20" s="33" t="s">
        <v>626</v>
      </c>
      <c r="F20" s="32" t="s">
        <v>627</v>
      </c>
    </row>
    <row r="21" spans="2:6" ht="14.25" x14ac:dyDescent="0.2">
      <c r="B21" s="29" t="s">
        <v>637</v>
      </c>
      <c r="C21" s="30" t="s">
        <v>638</v>
      </c>
      <c r="D21" s="34">
        <v>2717.08</v>
      </c>
      <c r="E21" s="33" t="s">
        <v>626</v>
      </c>
      <c r="F21" s="32" t="s">
        <v>627</v>
      </c>
    </row>
    <row r="22" spans="2:6" ht="14.25" x14ac:dyDescent="0.2">
      <c r="B22" s="29" t="s">
        <v>639</v>
      </c>
      <c r="C22" s="30" t="s">
        <v>640</v>
      </c>
      <c r="D22" s="34">
        <v>1679.16</v>
      </c>
      <c r="E22" s="34" t="s">
        <v>626</v>
      </c>
      <c r="F22" s="32" t="s">
        <v>627</v>
      </c>
    </row>
    <row r="23" spans="2:6" ht="14.25" x14ac:dyDescent="0.2">
      <c r="B23" s="29" t="s">
        <v>533</v>
      </c>
      <c r="C23" s="30" t="s">
        <v>641</v>
      </c>
      <c r="D23" s="31">
        <v>5631.36</v>
      </c>
      <c r="E23" s="31" t="s">
        <v>626</v>
      </c>
      <c r="F23" s="32" t="s">
        <v>627</v>
      </c>
    </row>
    <row r="24" spans="2:6" ht="14.25" x14ac:dyDescent="0.2">
      <c r="B24" s="29" t="s">
        <v>531</v>
      </c>
      <c r="C24" s="30" t="s">
        <v>532</v>
      </c>
      <c r="D24" s="31">
        <v>4214.17</v>
      </c>
      <c r="E24" s="31" t="s">
        <v>626</v>
      </c>
      <c r="F24" s="32" t="s">
        <v>627</v>
      </c>
    </row>
    <row r="25" spans="2:6" ht="14.25" x14ac:dyDescent="0.2">
      <c r="B25" s="29" t="s">
        <v>40</v>
      </c>
      <c r="C25" s="30" t="s">
        <v>642</v>
      </c>
      <c r="D25" s="34">
        <v>4656.0600000000004</v>
      </c>
      <c r="E25" s="33" t="s">
        <v>626</v>
      </c>
      <c r="F25" s="32" t="s">
        <v>627</v>
      </c>
    </row>
    <row r="26" spans="2:6" ht="14.25" x14ac:dyDescent="0.2">
      <c r="B26" s="29" t="s">
        <v>32</v>
      </c>
      <c r="C26" s="30" t="s">
        <v>643</v>
      </c>
      <c r="D26" s="31">
        <v>3796.17</v>
      </c>
      <c r="E26" s="31" t="s">
        <v>626</v>
      </c>
      <c r="F26" s="32" t="s">
        <v>627</v>
      </c>
    </row>
    <row r="27" spans="2:6" ht="15" x14ac:dyDescent="0.2">
      <c r="B27" s="35"/>
      <c r="C27" s="36" t="s">
        <v>644</v>
      </c>
      <c r="D27" s="37"/>
      <c r="E27" s="37"/>
      <c r="F27" s="24"/>
    </row>
    <row r="28" spans="2:6" ht="14.25" x14ac:dyDescent="0.2">
      <c r="B28" s="29" t="s">
        <v>55</v>
      </c>
      <c r="C28" s="30" t="s">
        <v>645</v>
      </c>
      <c r="D28" s="31">
        <v>4563.18</v>
      </c>
      <c r="E28" s="31" t="s">
        <v>626</v>
      </c>
      <c r="F28" s="32" t="s">
        <v>646</v>
      </c>
    </row>
    <row r="29" spans="2:6" ht="14.25" x14ac:dyDescent="0.2">
      <c r="B29" s="29" t="s">
        <v>56</v>
      </c>
      <c r="C29" s="30" t="s">
        <v>647</v>
      </c>
      <c r="D29" s="31">
        <v>3703.29</v>
      </c>
      <c r="E29" s="31" t="s">
        <v>626</v>
      </c>
      <c r="F29" s="32" t="s">
        <v>646</v>
      </c>
    </row>
    <row r="30" spans="2:6" ht="14.25" x14ac:dyDescent="0.2">
      <c r="B30" s="38" t="s">
        <v>54</v>
      </c>
      <c r="C30" s="30" t="s">
        <v>648</v>
      </c>
      <c r="D30" s="31">
        <v>4370.0200000000004</v>
      </c>
      <c r="E30" s="31" t="s">
        <v>626</v>
      </c>
      <c r="F30" s="32" t="s">
        <v>646</v>
      </c>
    </row>
    <row r="31" spans="2:6" ht="15" x14ac:dyDescent="0.2">
      <c r="B31" s="35"/>
      <c r="C31" s="36" t="s">
        <v>649</v>
      </c>
      <c r="D31" s="41"/>
      <c r="E31" s="39"/>
      <c r="F31" s="24"/>
    </row>
    <row r="32" spans="2:6" ht="14.25" x14ac:dyDescent="0.2">
      <c r="B32" s="29" t="s">
        <v>257</v>
      </c>
      <c r="C32" s="30" t="s">
        <v>650</v>
      </c>
      <c r="D32" s="31" t="s">
        <v>651</v>
      </c>
      <c r="E32" s="31"/>
      <c r="F32" s="32" t="s">
        <v>652</v>
      </c>
    </row>
    <row r="33" spans="2:6" ht="15" x14ac:dyDescent="0.2">
      <c r="B33" s="35"/>
      <c r="C33" s="36" t="s">
        <v>653</v>
      </c>
      <c r="D33" s="41"/>
      <c r="E33" s="39"/>
      <c r="F33" s="24"/>
    </row>
    <row r="34" spans="2:6" ht="14.25" x14ac:dyDescent="0.2">
      <c r="B34" s="29" t="s">
        <v>92</v>
      </c>
      <c r="C34" s="30" t="s">
        <v>654</v>
      </c>
      <c r="D34" s="34">
        <v>366.89</v>
      </c>
      <c r="E34" s="33" t="s">
        <v>626</v>
      </c>
      <c r="F34" s="32" t="s">
        <v>655</v>
      </c>
    </row>
    <row r="35" spans="2:6" ht="14.25" x14ac:dyDescent="0.2">
      <c r="B35" s="29" t="s">
        <v>93</v>
      </c>
      <c r="C35" s="30" t="s">
        <v>656</v>
      </c>
      <c r="D35" s="31">
        <v>442.09</v>
      </c>
      <c r="E35" s="31" t="s">
        <v>626</v>
      </c>
      <c r="F35" s="32" t="s">
        <v>655</v>
      </c>
    </row>
    <row r="36" spans="2:6" ht="14.25" x14ac:dyDescent="0.2">
      <c r="B36" s="29" t="s">
        <v>101</v>
      </c>
      <c r="C36" s="30" t="s">
        <v>102</v>
      </c>
      <c r="D36" s="31">
        <v>318.04000000000002</v>
      </c>
      <c r="E36" s="31" t="s">
        <v>626</v>
      </c>
      <c r="F36" s="32" t="s">
        <v>655</v>
      </c>
    </row>
    <row r="37" spans="2:6" ht="14.25" x14ac:dyDescent="0.2">
      <c r="B37" s="29" t="s">
        <v>96</v>
      </c>
      <c r="C37" s="40" t="s">
        <v>657</v>
      </c>
      <c r="D37" s="31">
        <v>319.89</v>
      </c>
      <c r="E37" s="31" t="s">
        <v>626</v>
      </c>
      <c r="F37" s="32" t="s">
        <v>655</v>
      </c>
    </row>
    <row r="38" spans="2:6" ht="14.25" x14ac:dyDescent="0.2">
      <c r="B38" s="38" t="s">
        <v>97</v>
      </c>
      <c r="C38" s="30" t="s">
        <v>658</v>
      </c>
      <c r="D38" s="31">
        <v>267.35000000000002</v>
      </c>
      <c r="E38" s="31" t="s">
        <v>626</v>
      </c>
      <c r="F38" s="32" t="s">
        <v>659</v>
      </c>
    </row>
    <row r="39" spans="2:6" ht="14.25" x14ac:dyDescent="0.2">
      <c r="B39" s="38" t="s">
        <v>91</v>
      </c>
      <c r="C39" s="30" t="s">
        <v>660</v>
      </c>
      <c r="D39" s="31">
        <v>368.16</v>
      </c>
      <c r="E39" s="31" t="s">
        <v>626</v>
      </c>
      <c r="F39" s="32" t="s">
        <v>655</v>
      </c>
    </row>
    <row r="40" spans="2:6" ht="14.25" x14ac:dyDescent="0.2">
      <c r="B40" s="29" t="s">
        <v>90</v>
      </c>
      <c r="C40" s="30" t="s">
        <v>661</v>
      </c>
      <c r="D40" s="31">
        <v>260.58</v>
      </c>
      <c r="E40" s="31" t="s">
        <v>626</v>
      </c>
      <c r="F40" s="32" t="s">
        <v>655</v>
      </c>
    </row>
    <row r="41" spans="2:6" ht="15" x14ac:dyDescent="0.25">
      <c r="B41" s="35"/>
      <c r="C41" s="25" t="s">
        <v>662</v>
      </c>
      <c r="D41" s="37"/>
      <c r="E41" s="37"/>
      <c r="F41" s="24"/>
    </row>
    <row r="42" spans="2:6" ht="14.25" x14ac:dyDescent="0.2">
      <c r="B42" s="29" t="s">
        <v>87</v>
      </c>
      <c r="C42" s="30" t="s">
        <v>663</v>
      </c>
      <c r="D42" s="31">
        <v>253.37</v>
      </c>
      <c r="E42" s="31" t="s">
        <v>626</v>
      </c>
      <c r="F42" s="32" t="s">
        <v>655</v>
      </c>
    </row>
    <row r="43" spans="2:6" ht="14.25" x14ac:dyDescent="0.2">
      <c r="B43" s="38" t="s">
        <v>43</v>
      </c>
      <c r="C43" s="30" t="s">
        <v>664</v>
      </c>
      <c r="D43" s="34">
        <v>49.33</v>
      </c>
      <c r="E43" s="34" t="s">
        <v>626</v>
      </c>
      <c r="F43" s="32" t="s">
        <v>665</v>
      </c>
    </row>
    <row r="44" spans="2:6" ht="15" x14ac:dyDescent="0.2">
      <c r="B44" s="35"/>
      <c r="C44" s="36" t="s">
        <v>666</v>
      </c>
      <c r="D44" s="41"/>
      <c r="E44" s="41"/>
      <c r="F44" s="24"/>
    </row>
    <row r="45" spans="2:6" ht="14.25" x14ac:dyDescent="0.2">
      <c r="B45" s="38" t="s">
        <v>539</v>
      </c>
      <c r="C45" s="30" t="s">
        <v>540</v>
      </c>
      <c r="D45" s="34" t="s">
        <v>1445</v>
      </c>
      <c r="E45" s="34" t="s">
        <v>667</v>
      </c>
      <c r="F45" s="32" t="s">
        <v>668</v>
      </c>
    </row>
    <row r="46" spans="2:6" ht="14.25" x14ac:dyDescent="0.2">
      <c r="B46" s="38" t="s">
        <v>262</v>
      </c>
      <c r="C46" s="30" t="s">
        <v>669</v>
      </c>
      <c r="D46" s="34">
        <v>111.08</v>
      </c>
      <c r="E46" s="34" t="s">
        <v>626</v>
      </c>
      <c r="F46" s="32" t="s">
        <v>668</v>
      </c>
    </row>
    <row r="47" spans="2:6" ht="14.25" x14ac:dyDescent="0.2">
      <c r="B47" s="29" t="s">
        <v>250</v>
      </c>
      <c r="C47" s="30" t="s">
        <v>670</v>
      </c>
      <c r="D47" s="34">
        <v>145.53</v>
      </c>
      <c r="E47" s="34" t="s">
        <v>626</v>
      </c>
      <c r="F47" s="32" t="s">
        <v>668</v>
      </c>
    </row>
    <row r="48" spans="2:6" ht="14.25" x14ac:dyDescent="0.2">
      <c r="B48" s="29" t="s">
        <v>248</v>
      </c>
      <c r="C48" s="30" t="s">
        <v>671</v>
      </c>
      <c r="D48" s="34">
        <v>243.24</v>
      </c>
      <c r="E48" s="34" t="s">
        <v>626</v>
      </c>
      <c r="F48" s="32" t="s">
        <v>668</v>
      </c>
    </row>
    <row r="49" spans="2:6" ht="14.25" x14ac:dyDescent="0.2">
      <c r="B49" s="29" t="s">
        <v>249</v>
      </c>
      <c r="C49" s="40" t="s">
        <v>672</v>
      </c>
      <c r="D49" s="31">
        <v>202.92</v>
      </c>
      <c r="E49" s="31" t="s">
        <v>626</v>
      </c>
      <c r="F49" s="32" t="s">
        <v>668</v>
      </c>
    </row>
    <row r="50" spans="2:6" ht="15" x14ac:dyDescent="0.25">
      <c r="B50" s="35"/>
      <c r="C50" s="25" t="s">
        <v>673</v>
      </c>
      <c r="D50" s="41"/>
      <c r="E50" s="41"/>
      <c r="F50" s="24"/>
    </row>
    <row r="51" spans="2:6" ht="14.25" x14ac:dyDescent="0.2">
      <c r="B51" s="29" t="s">
        <v>251</v>
      </c>
      <c r="C51" s="30" t="s">
        <v>674</v>
      </c>
      <c r="D51" s="34">
        <v>762.08</v>
      </c>
      <c r="E51" s="34" t="s">
        <v>626</v>
      </c>
      <c r="F51" s="32" t="s">
        <v>668</v>
      </c>
    </row>
    <row r="52" spans="2:6" ht="15" x14ac:dyDescent="0.2">
      <c r="B52" s="35"/>
      <c r="C52" s="36" t="s">
        <v>675</v>
      </c>
      <c r="D52" s="41"/>
      <c r="E52" s="39"/>
      <c r="F52" s="24"/>
    </row>
    <row r="53" spans="2:6" ht="14.25" x14ac:dyDescent="0.2">
      <c r="B53" s="29" t="s">
        <v>541</v>
      </c>
      <c r="C53" s="30" t="s">
        <v>542</v>
      </c>
      <c r="D53" s="34" t="s">
        <v>1445</v>
      </c>
      <c r="E53" s="34" t="s">
        <v>667</v>
      </c>
      <c r="F53" s="38" t="s">
        <v>676</v>
      </c>
    </row>
    <row r="54" spans="2:6" ht="14.25" x14ac:dyDescent="0.2">
      <c r="B54" s="29" t="s">
        <v>247</v>
      </c>
      <c r="C54" s="30" t="s">
        <v>677</v>
      </c>
      <c r="D54" s="34">
        <v>283.52999999999997</v>
      </c>
      <c r="E54" s="34" t="s">
        <v>626</v>
      </c>
      <c r="F54" s="32" t="s">
        <v>668</v>
      </c>
    </row>
    <row r="55" spans="2:6" ht="14.25" x14ac:dyDescent="0.2">
      <c r="B55" s="29" t="s">
        <v>252</v>
      </c>
      <c r="C55" s="30" t="s">
        <v>678</v>
      </c>
      <c r="D55" s="34">
        <v>303.72000000000003</v>
      </c>
      <c r="E55" s="34" t="s">
        <v>626</v>
      </c>
      <c r="F55" s="32" t="s">
        <v>668</v>
      </c>
    </row>
    <row r="56" spans="2:6" ht="15" x14ac:dyDescent="0.2">
      <c r="B56" s="35"/>
      <c r="C56" s="36" t="s">
        <v>679</v>
      </c>
      <c r="D56" s="41"/>
      <c r="E56" s="41"/>
      <c r="F56" s="24"/>
    </row>
    <row r="57" spans="2:6" ht="14.25" x14ac:dyDescent="0.2">
      <c r="B57" s="29" t="s">
        <v>85</v>
      </c>
      <c r="C57" s="30" t="s">
        <v>680</v>
      </c>
      <c r="D57" s="34">
        <v>593.16</v>
      </c>
      <c r="E57" s="34" t="s">
        <v>626</v>
      </c>
      <c r="F57" s="32" t="s">
        <v>668</v>
      </c>
    </row>
    <row r="58" spans="2:6" ht="14.25" x14ac:dyDescent="0.2">
      <c r="B58" s="29" t="s">
        <v>86</v>
      </c>
      <c r="C58" s="30" t="s">
        <v>681</v>
      </c>
      <c r="D58" s="34">
        <v>966.5</v>
      </c>
      <c r="E58" s="33" t="s">
        <v>626</v>
      </c>
      <c r="F58" s="32" t="s">
        <v>668</v>
      </c>
    </row>
    <row r="59" spans="2:6" ht="15" x14ac:dyDescent="0.2">
      <c r="B59" s="35"/>
      <c r="C59" s="36" t="s">
        <v>682</v>
      </c>
      <c r="D59" s="41"/>
      <c r="E59" s="41"/>
      <c r="F59" s="24"/>
    </row>
    <row r="60" spans="2:6" ht="14.25" x14ac:dyDescent="0.2">
      <c r="B60" s="29" t="s">
        <v>232</v>
      </c>
      <c r="C60" s="30" t="s">
        <v>683</v>
      </c>
      <c r="D60" s="31">
        <v>3173.4</v>
      </c>
      <c r="E60" s="31" t="s">
        <v>626</v>
      </c>
      <c r="F60" s="32" t="s">
        <v>684</v>
      </c>
    </row>
    <row r="61" spans="2:6" ht="14.25" x14ac:dyDescent="0.2">
      <c r="B61" s="29" t="s">
        <v>233</v>
      </c>
      <c r="C61" s="30" t="s">
        <v>685</v>
      </c>
      <c r="D61" s="34">
        <v>3349.24</v>
      </c>
      <c r="E61" s="33" t="s">
        <v>626</v>
      </c>
      <c r="F61" s="38" t="s">
        <v>684</v>
      </c>
    </row>
    <row r="62" spans="2:6" ht="14.25" x14ac:dyDescent="0.2">
      <c r="B62" s="29" t="s">
        <v>12</v>
      </c>
      <c r="C62" s="30" t="s">
        <v>686</v>
      </c>
      <c r="D62" s="31" t="s">
        <v>1445</v>
      </c>
      <c r="E62" s="31" t="s">
        <v>667</v>
      </c>
      <c r="F62" s="38" t="s">
        <v>684</v>
      </c>
    </row>
    <row r="63" spans="2:6" ht="14.25" x14ac:dyDescent="0.2">
      <c r="B63" s="29" t="s">
        <v>14</v>
      </c>
      <c r="C63" s="30" t="s">
        <v>687</v>
      </c>
      <c r="D63" s="31" t="s">
        <v>1445</v>
      </c>
      <c r="E63" s="31" t="s">
        <v>667</v>
      </c>
      <c r="F63" s="38" t="s">
        <v>684</v>
      </c>
    </row>
    <row r="64" spans="2:6" ht="14.25" x14ac:dyDescent="0.2">
      <c r="B64" s="29" t="s">
        <v>15</v>
      </c>
      <c r="C64" s="30" t="s">
        <v>688</v>
      </c>
      <c r="D64" s="31" t="s">
        <v>1445</v>
      </c>
      <c r="E64" s="34" t="s">
        <v>667</v>
      </c>
      <c r="F64" s="38" t="s">
        <v>684</v>
      </c>
    </row>
    <row r="65" spans="2:6" ht="14.25" x14ac:dyDescent="0.2">
      <c r="B65" s="29" t="s">
        <v>11</v>
      </c>
      <c r="C65" s="30" t="s">
        <v>689</v>
      </c>
      <c r="D65" s="34" t="s">
        <v>1445</v>
      </c>
      <c r="E65" s="34" t="s">
        <v>667</v>
      </c>
      <c r="F65" s="38" t="s">
        <v>684</v>
      </c>
    </row>
    <row r="66" spans="2:6" ht="14.25" x14ac:dyDescent="0.2">
      <c r="B66" s="29" t="s">
        <v>13</v>
      </c>
      <c r="C66" s="30" t="s">
        <v>690</v>
      </c>
      <c r="D66" s="34" t="s">
        <v>1445</v>
      </c>
      <c r="E66" s="34" t="s">
        <v>667</v>
      </c>
      <c r="F66" s="38" t="s">
        <v>684</v>
      </c>
    </row>
    <row r="67" spans="2:6" ht="14.25" x14ac:dyDescent="0.2">
      <c r="B67" s="38" t="s">
        <v>16</v>
      </c>
      <c r="C67" s="30" t="s">
        <v>691</v>
      </c>
      <c r="D67" s="34" t="s">
        <v>1445</v>
      </c>
      <c r="E67" s="34" t="s">
        <v>667</v>
      </c>
      <c r="F67" s="38" t="s">
        <v>684</v>
      </c>
    </row>
    <row r="68" spans="2:6" ht="14.25" x14ac:dyDescent="0.2">
      <c r="B68" s="29" t="s">
        <v>45</v>
      </c>
      <c r="C68" s="30" t="s">
        <v>692</v>
      </c>
      <c r="D68" s="34">
        <v>1191.1500000000001</v>
      </c>
      <c r="E68" s="34" t="s">
        <v>626</v>
      </c>
      <c r="F68" s="32" t="s">
        <v>668</v>
      </c>
    </row>
    <row r="69" spans="2:6" ht="14.25" x14ac:dyDescent="0.2">
      <c r="B69" s="29" t="s">
        <v>261</v>
      </c>
      <c r="C69" s="30" t="s">
        <v>693</v>
      </c>
      <c r="D69" s="34">
        <v>1934.15</v>
      </c>
      <c r="E69" s="34" t="s">
        <v>626</v>
      </c>
      <c r="F69" s="32" t="s">
        <v>668</v>
      </c>
    </row>
    <row r="70" spans="2:6" ht="28.5" x14ac:dyDescent="0.2">
      <c r="B70" s="38" t="s">
        <v>110</v>
      </c>
      <c r="C70" s="30" t="s">
        <v>694</v>
      </c>
      <c r="D70" s="34">
        <v>4364.6099999999997</v>
      </c>
      <c r="E70" s="34" t="s">
        <v>626</v>
      </c>
      <c r="F70" s="32" t="s">
        <v>668</v>
      </c>
    </row>
    <row r="71" spans="2:6" ht="28.5" x14ac:dyDescent="0.2">
      <c r="B71" s="29" t="s">
        <v>300</v>
      </c>
      <c r="C71" s="30" t="s">
        <v>695</v>
      </c>
      <c r="D71" s="34">
        <v>4716.29</v>
      </c>
      <c r="E71" s="34" t="s">
        <v>626</v>
      </c>
      <c r="F71" s="32" t="s">
        <v>668</v>
      </c>
    </row>
    <row r="72" spans="2:6" ht="14.25" x14ac:dyDescent="0.2">
      <c r="B72" s="29" t="s">
        <v>329</v>
      </c>
      <c r="C72" s="30" t="s">
        <v>696</v>
      </c>
      <c r="D72" s="31">
        <v>3704.77</v>
      </c>
      <c r="E72" s="31" t="s">
        <v>626</v>
      </c>
      <c r="F72" s="38" t="s">
        <v>684</v>
      </c>
    </row>
    <row r="73" spans="2:6" ht="14.25" x14ac:dyDescent="0.2">
      <c r="B73" s="29" t="s">
        <v>336</v>
      </c>
      <c r="C73" s="30" t="s">
        <v>697</v>
      </c>
      <c r="D73" s="34">
        <v>6884.45</v>
      </c>
      <c r="E73" s="34" t="s">
        <v>626</v>
      </c>
      <c r="F73" s="38" t="s">
        <v>684</v>
      </c>
    </row>
    <row r="74" spans="2:6" ht="14.25" x14ac:dyDescent="0.2">
      <c r="B74" s="29" t="s">
        <v>698</v>
      </c>
      <c r="C74" s="30" t="s">
        <v>699</v>
      </c>
      <c r="D74" s="34">
        <v>2247.58</v>
      </c>
      <c r="E74" s="34" t="s">
        <v>626</v>
      </c>
      <c r="F74" s="38" t="s">
        <v>684</v>
      </c>
    </row>
    <row r="75" spans="2:6" ht="14.25" x14ac:dyDescent="0.2">
      <c r="B75" s="29" t="s">
        <v>330</v>
      </c>
      <c r="C75" s="30" t="s">
        <v>700</v>
      </c>
      <c r="D75" s="31">
        <v>5824.8</v>
      </c>
      <c r="E75" s="31" t="s">
        <v>626</v>
      </c>
      <c r="F75" s="38" t="s">
        <v>684</v>
      </c>
    </row>
    <row r="76" spans="2:6" ht="14.25" x14ac:dyDescent="0.2">
      <c r="B76" s="29" t="s">
        <v>332</v>
      </c>
      <c r="C76" s="30" t="s">
        <v>701</v>
      </c>
      <c r="D76" s="34">
        <v>3862.85</v>
      </c>
      <c r="E76" s="33" t="s">
        <v>626</v>
      </c>
      <c r="F76" s="38" t="s">
        <v>684</v>
      </c>
    </row>
    <row r="77" spans="2:6" ht="28.5" x14ac:dyDescent="0.2">
      <c r="B77" s="29" t="s">
        <v>335</v>
      </c>
      <c r="C77" s="30" t="s">
        <v>702</v>
      </c>
      <c r="D77" s="31">
        <v>3822.94</v>
      </c>
      <c r="E77" s="31" t="s">
        <v>626</v>
      </c>
      <c r="F77" s="38" t="s">
        <v>684</v>
      </c>
    </row>
    <row r="78" spans="2:6" ht="14.25" x14ac:dyDescent="0.2">
      <c r="B78" s="29" t="s">
        <v>44</v>
      </c>
      <c r="C78" s="30" t="s">
        <v>703</v>
      </c>
      <c r="D78" s="34">
        <v>2616.91</v>
      </c>
      <c r="E78" s="34" t="s">
        <v>626</v>
      </c>
      <c r="F78" s="38" t="s">
        <v>684</v>
      </c>
    </row>
    <row r="79" spans="2:6" ht="14.25" x14ac:dyDescent="0.2">
      <c r="B79" s="29" t="s">
        <v>236</v>
      </c>
      <c r="C79" s="30" t="s">
        <v>704</v>
      </c>
      <c r="D79" s="31">
        <v>1914.88</v>
      </c>
      <c r="E79" s="31" t="s">
        <v>626</v>
      </c>
      <c r="F79" s="38" t="s">
        <v>684</v>
      </c>
    </row>
    <row r="80" spans="2:6" ht="14.25" x14ac:dyDescent="0.2">
      <c r="B80" s="29" t="s">
        <v>705</v>
      </c>
      <c r="C80" s="30" t="s">
        <v>706</v>
      </c>
      <c r="D80" s="31">
        <v>1832.95</v>
      </c>
      <c r="E80" s="31" t="s">
        <v>626</v>
      </c>
      <c r="F80" s="38" t="s">
        <v>684</v>
      </c>
    </row>
    <row r="81" spans="2:6" ht="14.25" x14ac:dyDescent="0.2">
      <c r="B81" s="29" t="s">
        <v>333</v>
      </c>
      <c r="C81" s="30" t="s">
        <v>707</v>
      </c>
      <c r="D81" s="31">
        <v>5532.34</v>
      </c>
      <c r="E81" s="31" t="s">
        <v>626</v>
      </c>
      <c r="F81" s="38" t="s">
        <v>684</v>
      </c>
    </row>
    <row r="82" spans="2:6" ht="14.25" x14ac:dyDescent="0.2">
      <c r="B82" s="29" t="s">
        <v>234</v>
      </c>
      <c r="C82" s="30" t="s">
        <v>708</v>
      </c>
      <c r="D82" s="31">
        <v>1443</v>
      </c>
      <c r="E82" s="31" t="s">
        <v>626</v>
      </c>
      <c r="F82" s="38" t="s">
        <v>684</v>
      </c>
    </row>
    <row r="83" spans="2:6" ht="15" x14ac:dyDescent="0.2">
      <c r="B83" s="35"/>
      <c r="C83" s="36" t="s">
        <v>18</v>
      </c>
      <c r="D83" s="41"/>
      <c r="E83" s="41"/>
      <c r="F83" s="24"/>
    </row>
    <row r="84" spans="2:6" ht="14.25" x14ac:dyDescent="0.2">
      <c r="B84" s="29" t="s">
        <v>17</v>
      </c>
      <c r="C84" s="30" t="s">
        <v>709</v>
      </c>
      <c r="D84" s="31" t="s">
        <v>1445</v>
      </c>
      <c r="E84" s="31" t="s">
        <v>667</v>
      </c>
      <c r="F84" s="32" t="s">
        <v>710</v>
      </c>
    </row>
    <row r="85" spans="2:6" ht="14.25" x14ac:dyDescent="0.2">
      <c r="B85" s="29" t="s">
        <v>328</v>
      </c>
      <c r="C85" s="30" t="s">
        <v>711</v>
      </c>
      <c r="D85" s="34">
        <v>984.76</v>
      </c>
      <c r="E85" s="34" t="s">
        <v>626</v>
      </c>
      <c r="F85" s="32" t="s">
        <v>710</v>
      </c>
    </row>
    <row r="86" spans="2:6" ht="15" x14ac:dyDescent="0.25">
      <c r="B86" s="35"/>
      <c r="C86" s="25" t="s">
        <v>712</v>
      </c>
      <c r="D86" s="37"/>
      <c r="E86" s="37"/>
      <c r="F86" s="24"/>
    </row>
    <row r="87" spans="2:6" ht="14.25" x14ac:dyDescent="0.2">
      <c r="B87" s="29" t="s">
        <v>70</v>
      </c>
      <c r="C87" s="30" t="s">
        <v>713</v>
      </c>
      <c r="D87" s="34">
        <v>218.01</v>
      </c>
      <c r="E87" s="34" t="s">
        <v>626</v>
      </c>
      <c r="F87" s="32" t="s">
        <v>714</v>
      </c>
    </row>
    <row r="88" spans="2:6" ht="14.25" x14ac:dyDescent="0.2">
      <c r="B88" s="29" t="s">
        <v>68</v>
      </c>
      <c r="C88" s="40" t="s">
        <v>715</v>
      </c>
      <c r="D88" s="34">
        <v>168.73</v>
      </c>
      <c r="E88" s="34" t="s">
        <v>626</v>
      </c>
      <c r="F88" s="32" t="s">
        <v>714</v>
      </c>
    </row>
    <row r="89" spans="2:6" ht="15" x14ac:dyDescent="0.2">
      <c r="B89" s="35"/>
      <c r="C89" s="36" t="s">
        <v>716</v>
      </c>
      <c r="D89" s="37"/>
      <c r="E89" s="37"/>
      <c r="F89" s="24"/>
    </row>
    <row r="90" spans="2:6" ht="14.25" x14ac:dyDescent="0.2">
      <c r="B90" s="29" t="s">
        <v>73</v>
      </c>
      <c r="C90" s="30" t="s">
        <v>717</v>
      </c>
      <c r="D90" s="31">
        <v>190.73</v>
      </c>
      <c r="E90" s="31" t="s">
        <v>626</v>
      </c>
      <c r="F90" s="32" t="s">
        <v>668</v>
      </c>
    </row>
    <row r="91" spans="2:6" ht="15" x14ac:dyDescent="0.2">
      <c r="B91" s="35"/>
      <c r="C91" s="36" t="s">
        <v>718</v>
      </c>
      <c r="D91" s="37"/>
      <c r="E91" s="37"/>
      <c r="F91" s="24"/>
    </row>
    <row r="92" spans="2:6" ht="14.25" x14ac:dyDescent="0.2">
      <c r="B92" s="29" t="s">
        <v>67</v>
      </c>
      <c r="C92" s="30" t="s">
        <v>719</v>
      </c>
      <c r="D92" s="31">
        <v>157.53</v>
      </c>
      <c r="E92" s="31" t="s">
        <v>626</v>
      </c>
      <c r="F92" s="32" t="s">
        <v>668</v>
      </c>
    </row>
    <row r="93" spans="2:6" ht="15" x14ac:dyDescent="0.2">
      <c r="B93" s="35"/>
      <c r="C93" s="36" t="s">
        <v>720</v>
      </c>
      <c r="D93" s="37"/>
      <c r="E93" s="37"/>
      <c r="F93" s="24"/>
    </row>
    <row r="94" spans="2:6" ht="14.25" x14ac:dyDescent="0.2">
      <c r="B94" s="29" t="s">
        <v>88</v>
      </c>
      <c r="C94" s="30" t="s">
        <v>721</v>
      </c>
      <c r="D94" s="31">
        <v>201.37</v>
      </c>
      <c r="E94" s="31" t="s">
        <v>626</v>
      </c>
      <c r="F94" s="32" t="s">
        <v>655</v>
      </c>
    </row>
    <row r="95" spans="2:6" ht="14.25" x14ac:dyDescent="0.2">
      <c r="B95" s="29" t="s">
        <v>83</v>
      </c>
      <c r="C95" s="30" t="s">
        <v>722</v>
      </c>
      <c r="D95" s="34">
        <v>106.53</v>
      </c>
      <c r="E95" s="34" t="s">
        <v>723</v>
      </c>
      <c r="F95" s="32" t="s">
        <v>724</v>
      </c>
    </row>
    <row r="96" spans="2:6" ht="15" x14ac:dyDescent="0.25">
      <c r="B96" s="35"/>
      <c r="C96" s="25" t="s">
        <v>725</v>
      </c>
      <c r="D96" s="41"/>
      <c r="E96" s="41"/>
      <c r="F96" s="24"/>
    </row>
    <row r="97" spans="2:6" ht="28.5" x14ac:dyDescent="0.2">
      <c r="B97" s="29" t="s">
        <v>331</v>
      </c>
      <c r="C97" s="30" t="s">
        <v>726</v>
      </c>
      <c r="D97" s="34">
        <v>1859.65</v>
      </c>
      <c r="E97" s="33" t="s">
        <v>626</v>
      </c>
      <c r="F97" s="32" t="s">
        <v>668</v>
      </c>
    </row>
    <row r="98" spans="2:6" ht="28.5" x14ac:dyDescent="0.2">
      <c r="B98" s="29" t="s">
        <v>254</v>
      </c>
      <c r="C98" s="30" t="s">
        <v>727</v>
      </c>
      <c r="D98" s="31">
        <v>2100.73</v>
      </c>
      <c r="E98" s="31" t="s">
        <v>626</v>
      </c>
      <c r="F98" s="32" t="s">
        <v>668</v>
      </c>
    </row>
    <row r="99" spans="2:6" ht="15" x14ac:dyDescent="0.2">
      <c r="B99" s="35"/>
      <c r="C99" s="36" t="s">
        <v>728</v>
      </c>
      <c r="D99" s="41"/>
      <c r="E99" s="41"/>
      <c r="F99" s="24"/>
    </row>
    <row r="100" spans="2:6" ht="14.25" x14ac:dyDescent="0.2">
      <c r="B100" s="29" t="s">
        <v>545</v>
      </c>
      <c r="C100" s="30" t="s">
        <v>729</v>
      </c>
      <c r="D100" s="31" t="s">
        <v>1445</v>
      </c>
      <c r="E100" s="42" t="s">
        <v>667</v>
      </c>
      <c r="F100" s="32" t="s">
        <v>668</v>
      </c>
    </row>
    <row r="101" spans="2:6" ht="14.25" x14ac:dyDescent="0.2">
      <c r="B101" s="29" t="s">
        <v>543</v>
      </c>
      <c r="C101" s="30" t="s">
        <v>544</v>
      </c>
      <c r="D101" s="31" t="s">
        <v>1445</v>
      </c>
      <c r="E101" s="31" t="s">
        <v>667</v>
      </c>
      <c r="F101" s="32" t="s">
        <v>668</v>
      </c>
    </row>
    <row r="102" spans="2:6" ht="14.25" x14ac:dyDescent="0.2">
      <c r="B102" s="29" t="s">
        <v>267</v>
      </c>
      <c r="C102" s="30" t="s">
        <v>730</v>
      </c>
      <c r="D102" s="31">
        <v>400.57</v>
      </c>
      <c r="E102" s="31" t="s">
        <v>626</v>
      </c>
      <c r="F102" s="32" t="s">
        <v>668</v>
      </c>
    </row>
    <row r="103" spans="2:6" ht="15" x14ac:dyDescent="0.2">
      <c r="B103" s="35"/>
      <c r="C103" s="36" t="s">
        <v>731</v>
      </c>
      <c r="D103" s="37"/>
      <c r="E103" s="37"/>
      <c r="F103" s="24"/>
    </row>
    <row r="104" spans="2:6" ht="14.25" x14ac:dyDescent="0.2">
      <c r="B104" s="29" t="s">
        <v>265</v>
      </c>
      <c r="C104" s="30" t="s">
        <v>732</v>
      </c>
      <c r="D104" s="31">
        <v>246.6</v>
      </c>
      <c r="E104" s="31" t="s">
        <v>626</v>
      </c>
      <c r="F104" s="32" t="s">
        <v>668</v>
      </c>
    </row>
    <row r="105" spans="2:6" ht="14.25" x14ac:dyDescent="0.2">
      <c r="B105" s="29" t="s">
        <v>271</v>
      </c>
      <c r="C105" s="30" t="s">
        <v>733</v>
      </c>
      <c r="D105" s="31">
        <v>238.76</v>
      </c>
      <c r="E105" s="31" t="s">
        <v>626</v>
      </c>
      <c r="F105" s="32" t="s">
        <v>668</v>
      </c>
    </row>
    <row r="106" spans="2:6" ht="15" x14ac:dyDescent="0.2">
      <c r="B106" s="35"/>
      <c r="C106" s="36" t="s">
        <v>734</v>
      </c>
      <c r="D106" s="37"/>
      <c r="E106" s="37"/>
      <c r="F106" s="24"/>
    </row>
    <row r="107" spans="2:6" ht="14.25" x14ac:dyDescent="0.2">
      <c r="B107" s="29" t="s">
        <v>280</v>
      </c>
      <c r="C107" s="30" t="s">
        <v>735</v>
      </c>
      <c r="D107" s="31">
        <v>1285.4000000000001</v>
      </c>
      <c r="E107" s="31" t="s">
        <v>626</v>
      </c>
      <c r="F107" s="32" t="s">
        <v>668</v>
      </c>
    </row>
    <row r="108" spans="2:6" ht="14.25" x14ac:dyDescent="0.2">
      <c r="B108" s="29" t="s">
        <v>736</v>
      </c>
      <c r="C108" s="30" t="s">
        <v>737</v>
      </c>
      <c r="D108" s="34" t="s">
        <v>1445</v>
      </c>
      <c r="E108" s="31" t="s">
        <v>667</v>
      </c>
      <c r="F108" s="32" t="s">
        <v>738</v>
      </c>
    </row>
    <row r="109" spans="2:6" ht="14.25" x14ac:dyDescent="0.2">
      <c r="B109" s="38" t="s">
        <v>334</v>
      </c>
      <c r="C109" s="30" t="s">
        <v>739</v>
      </c>
      <c r="D109" s="34">
        <v>761.64</v>
      </c>
      <c r="E109" s="33" t="s">
        <v>626</v>
      </c>
      <c r="F109" s="32" t="s">
        <v>668</v>
      </c>
    </row>
    <row r="110" spans="2:6" ht="14.25" x14ac:dyDescent="0.2">
      <c r="B110" s="29" t="s">
        <v>100</v>
      </c>
      <c r="C110" s="30" t="s">
        <v>740</v>
      </c>
      <c r="D110" s="31">
        <v>761.64</v>
      </c>
      <c r="E110" s="31" t="s">
        <v>626</v>
      </c>
      <c r="F110" s="32" t="s">
        <v>668</v>
      </c>
    </row>
    <row r="111" spans="2:6" ht="14.25" x14ac:dyDescent="0.2">
      <c r="B111" s="38" t="s">
        <v>270</v>
      </c>
      <c r="C111" s="30" t="s">
        <v>741</v>
      </c>
      <c r="D111" s="31">
        <v>676.12</v>
      </c>
      <c r="E111" s="31" t="s">
        <v>626</v>
      </c>
      <c r="F111" s="32" t="s">
        <v>668</v>
      </c>
    </row>
    <row r="112" spans="2:6" ht="30" x14ac:dyDescent="0.2">
      <c r="B112" s="35"/>
      <c r="C112" s="36" t="s">
        <v>742</v>
      </c>
      <c r="D112" s="37"/>
      <c r="E112" s="37"/>
      <c r="F112" s="24"/>
    </row>
    <row r="113" spans="2:6" ht="14.25" x14ac:dyDescent="0.2">
      <c r="B113" s="29" t="s">
        <v>19</v>
      </c>
      <c r="C113" s="30" t="s">
        <v>743</v>
      </c>
      <c r="D113" s="34" t="s">
        <v>1445</v>
      </c>
      <c r="E113" s="33" t="s">
        <v>667</v>
      </c>
      <c r="F113" s="32" t="s">
        <v>744</v>
      </c>
    </row>
    <row r="114" spans="2:6" ht="14.25" x14ac:dyDescent="0.2">
      <c r="B114" s="29" t="s">
        <v>20</v>
      </c>
      <c r="C114" s="30" t="s">
        <v>8</v>
      </c>
      <c r="D114" s="34" t="s">
        <v>1445</v>
      </c>
      <c r="E114" s="31" t="s">
        <v>667</v>
      </c>
      <c r="F114" s="38" t="s">
        <v>745</v>
      </c>
    </row>
    <row r="115" spans="2:6" ht="14.25" x14ac:dyDescent="0.2">
      <c r="B115" s="29" t="s">
        <v>258</v>
      </c>
      <c r="C115" s="40" t="s">
        <v>746</v>
      </c>
      <c r="D115" s="31">
        <v>150.16</v>
      </c>
      <c r="E115" s="31" t="s">
        <v>626</v>
      </c>
      <c r="F115" s="32" t="s">
        <v>668</v>
      </c>
    </row>
    <row r="116" spans="2:6" ht="14.25" x14ac:dyDescent="0.2">
      <c r="B116" s="29" t="s">
        <v>243</v>
      </c>
      <c r="C116" s="30" t="s">
        <v>747</v>
      </c>
      <c r="D116" s="31">
        <v>170.62</v>
      </c>
      <c r="E116" s="31" t="s">
        <v>626</v>
      </c>
      <c r="F116" s="32" t="s">
        <v>668</v>
      </c>
    </row>
    <row r="117" spans="2:6" ht="14.25" x14ac:dyDescent="0.2">
      <c r="B117" s="29" t="s">
        <v>315</v>
      </c>
      <c r="C117" s="30" t="s">
        <v>748</v>
      </c>
      <c r="D117" s="34">
        <v>3831.31</v>
      </c>
      <c r="E117" s="34" t="s">
        <v>626</v>
      </c>
      <c r="F117" s="32" t="s">
        <v>744</v>
      </c>
    </row>
    <row r="118" spans="2:6" ht="28.5" x14ac:dyDescent="0.2">
      <c r="B118" s="29" t="s">
        <v>316</v>
      </c>
      <c r="C118" s="29" t="s">
        <v>749</v>
      </c>
      <c r="D118" s="34">
        <v>3862.51</v>
      </c>
      <c r="E118" s="34" t="s">
        <v>626</v>
      </c>
      <c r="F118" s="32" t="s">
        <v>744</v>
      </c>
    </row>
    <row r="119" spans="2:6" ht="15" x14ac:dyDescent="0.2">
      <c r="B119" s="35"/>
      <c r="C119" s="36" t="s">
        <v>750</v>
      </c>
      <c r="D119" s="37"/>
      <c r="E119" s="37"/>
      <c r="F119" s="24"/>
    </row>
    <row r="120" spans="2:6" ht="14.25" x14ac:dyDescent="0.2">
      <c r="B120" s="29" t="s">
        <v>298</v>
      </c>
      <c r="C120" s="43" t="s">
        <v>751</v>
      </c>
      <c r="D120" s="34">
        <v>192.8</v>
      </c>
      <c r="E120" s="34" t="s">
        <v>626</v>
      </c>
      <c r="F120" s="32" t="s">
        <v>752</v>
      </c>
    </row>
    <row r="121" spans="2:6" ht="14.25" x14ac:dyDescent="0.2">
      <c r="B121" s="29" t="s">
        <v>105</v>
      </c>
      <c r="C121" s="30" t="s">
        <v>753</v>
      </c>
      <c r="D121" s="31">
        <v>392.69</v>
      </c>
      <c r="E121" s="31" t="s">
        <v>626</v>
      </c>
      <c r="F121" s="32" t="s">
        <v>752</v>
      </c>
    </row>
    <row r="122" spans="2:6" ht="14.25" x14ac:dyDescent="0.2">
      <c r="B122" s="29" t="s">
        <v>103</v>
      </c>
      <c r="C122" s="30" t="s">
        <v>754</v>
      </c>
      <c r="D122" s="34">
        <v>392.69</v>
      </c>
      <c r="E122" s="33" t="s">
        <v>626</v>
      </c>
      <c r="F122" s="32" t="s">
        <v>752</v>
      </c>
    </row>
    <row r="123" spans="2:6" ht="14.25" x14ac:dyDescent="0.2">
      <c r="B123" s="29" t="s">
        <v>52</v>
      </c>
      <c r="C123" s="30" t="s">
        <v>755</v>
      </c>
      <c r="D123" s="34">
        <v>444.13</v>
      </c>
      <c r="E123" s="34" t="s">
        <v>626</v>
      </c>
      <c r="F123" s="32" t="s">
        <v>752</v>
      </c>
    </row>
    <row r="124" spans="2:6" ht="14.25" x14ac:dyDescent="0.2">
      <c r="B124" s="29" t="s">
        <v>756</v>
      </c>
      <c r="C124" s="30" t="s">
        <v>757</v>
      </c>
      <c r="D124" s="34">
        <v>151.07</v>
      </c>
      <c r="E124" s="33" t="s">
        <v>626</v>
      </c>
      <c r="F124" s="32" t="s">
        <v>752</v>
      </c>
    </row>
    <row r="125" spans="2:6" ht="14.25" x14ac:dyDescent="0.2">
      <c r="B125" s="29" t="s">
        <v>230</v>
      </c>
      <c r="C125" s="30" t="s">
        <v>758</v>
      </c>
      <c r="D125" s="34">
        <v>176.84</v>
      </c>
      <c r="E125" s="33" t="s">
        <v>626</v>
      </c>
      <c r="F125" s="32" t="s">
        <v>752</v>
      </c>
    </row>
    <row r="126" spans="2:6" ht="14.25" x14ac:dyDescent="0.2">
      <c r="B126" s="29" t="s">
        <v>98</v>
      </c>
      <c r="C126" s="30" t="s">
        <v>759</v>
      </c>
      <c r="D126" s="31">
        <v>274.20999999999998</v>
      </c>
      <c r="E126" s="31" t="s">
        <v>626</v>
      </c>
      <c r="F126" s="32" t="s">
        <v>752</v>
      </c>
    </row>
    <row r="127" spans="2:6" ht="14.25" x14ac:dyDescent="0.2">
      <c r="B127" s="29" t="s">
        <v>297</v>
      </c>
      <c r="C127" s="30" t="s">
        <v>760</v>
      </c>
      <c r="D127" s="31">
        <v>394.65</v>
      </c>
      <c r="E127" s="31" t="s">
        <v>626</v>
      </c>
      <c r="F127" s="32" t="s">
        <v>752</v>
      </c>
    </row>
    <row r="128" spans="2:6" ht="14.25" x14ac:dyDescent="0.2">
      <c r="B128" s="29" t="s">
        <v>229</v>
      </c>
      <c r="C128" s="30" t="s">
        <v>761</v>
      </c>
      <c r="D128" s="31">
        <v>510.01</v>
      </c>
      <c r="E128" s="31" t="s">
        <v>626</v>
      </c>
      <c r="F128" s="32" t="s">
        <v>752</v>
      </c>
    </row>
    <row r="129" spans="2:6" ht="14.25" x14ac:dyDescent="0.2">
      <c r="B129" s="29" t="s">
        <v>762</v>
      </c>
      <c r="C129" s="44" t="s">
        <v>763</v>
      </c>
      <c r="D129" s="31">
        <v>218.11</v>
      </c>
      <c r="E129" s="31" t="s">
        <v>626</v>
      </c>
      <c r="F129" s="32" t="s">
        <v>752</v>
      </c>
    </row>
    <row r="130" spans="2:6" ht="14.25" x14ac:dyDescent="0.2">
      <c r="B130" s="38" t="s">
        <v>764</v>
      </c>
      <c r="C130" s="30" t="s">
        <v>765</v>
      </c>
      <c r="D130" s="31">
        <v>456.92</v>
      </c>
      <c r="E130" s="31" t="s">
        <v>626</v>
      </c>
      <c r="F130" s="32" t="s">
        <v>752</v>
      </c>
    </row>
    <row r="131" spans="2:6" ht="14.25" x14ac:dyDescent="0.2">
      <c r="B131" s="29" t="s">
        <v>766</v>
      </c>
      <c r="C131" s="30" t="s">
        <v>767</v>
      </c>
      <c r="D131" s="34">
        <v>503.36</v>
      </c>
      <c r="E131" s="33" t="s">
        <v>626</v>
      </c>
      <c r="F131" s="32" t="s">
        <v>752</v>
      </c>
    </row>
    <row r="132" spans="2:6" ht="15" x14ac:dyDescent="0.2">
      <c r="B132" s="35"/>
      <c r="C132" s="36" t="s">
        <v>768</v>
      </c>
      <c r="D132" s="37"/>
      <c r="E132" s="37"/>
      <c r="F132" s="24"/>
    </row>
    <row r="133" spans="2:6" ht="14.25" x14ac:dyDescent="0.2">
      <c r="B133" s="29" t="s">
        <v>304</v>
      </c>
      <c r="C133" s="30" t="s">
        <v>305</v>
      </c>
      <c r="D133" s="34">
        <v>2042.7</v>
      </c>
      <c r="E133" s="33" t="s">
        <v>626</v>
      </c>
      <c r="F133" s="32" t="s">
        <v>769</v>
      </c>
    </row>
    <row r="134" spans="2:6" ht="14.25" x14ac:dyDescent="0.2">
      <c r="B134" s="29" t="s">
        <v>312</v>
      </c>
      <c r="C134" s="30" t="s">
        <v>313</v>
      </c>
      <c r="D134" s="31">
        <v>2397.96</v>
      </c>
      <c r="E134" s="31" t="s">
        <v>626</v>
      </c>
      <c r="F134" s="32" t="s">
        <v>769</v>
      </c>
    </row>
    <row r="135" spans="2:6" ht="14.25" x14ac:dyDescent="0.2">
      <c r="B135" s="29" t="s">
        <v>170</v>
      </c>
      <c r="C135" s="30" t="s">
        <v>770</v>
      </c>
      <c r="D135" s="34">
        <v>4633.82</v>
      </c>
      <c r="E135" s="34" t="s">
        <v>626</v>
      </c>
      <c r="F135" s="32" t="s">
        <v>769</v>
      </c>
    </row>
    <row r="136" spans="2:6" ht="14.25" x14ac:dyDescent="0.2">
      <c r="B136" s="29" t="s">
        <v>48</v>
      </c>
      <c r="C136" s="30" t="s">
        <v>771</v>
      </c>
      <c r="D136" s="31">
        <v>2155.52</v>
      </c>
      <c r="E136" s="31" t="s">
        <v>626</v>
      </c>
      <c r="F136" s="32" t="s">
        <v>769</v>
      </c>
    </row>
    <row r="137" spans="2:6" ht="14.25" x14ac:dyDescent="0.2">
      <c r="B137" s="38" t="s">
        <v>49</v>
      </c>
      <c r="C137" s="30" t="s">
        <v>772</v>
      </c>
      <c r="D137" s="34">
        <v>2155.52</v>
      </c>
      <c r="E137" s="34" t="s">
        <v>626</v>
      </c>
      <c r="F137" s="32" t="s">
        <v>769</v>
      </c>
    </row>
    <row r="138" spans="2:6" ht="14.25" x14ac:dyDescent="0.2">
      <c r="B138" s="29" t="s">
        <v>311</v>
      </c>
      <c r="C138" s="30" t="s">
        <v>773</v>
      </c>
      <c r="D138" s="31">
        <v>3220.64</v>
      </c>
      <c r="E138" s="31" t="s">
        <v>626</v>
      </c>
      <c r="F138" s="32" t="s">
        <v>769</v>
      </c>
    </row>
    <row r="139" spans="2:6" ht="14.25" x14ac:dyDescent="0.2">
      <c r="B139" s="29" t="s">
        <v>303</v>
      </c>
      <c r="C139" s="30" t="s">
        <v>774</v>
      </c>
      <c r="D139" s="34">
        <v>5007.8999999999996</v>
      </c>
      <c r="E139" s="34" t="s">
        <v>626</v>
      </c>
      <c r="F139" s="32" t="s">
        <v>769</v>
      </c>
    </row>
    <row r="140" spans="2:6" ht="14.25" x14ac:dyDescent="0.2">
      <c r="B140" s="29" t="s">
        <v>308</v>
      </c>
      <c r="C140" s="30" t="s">
        <v>775</v>
      </c>
      <c r="D140" s="34">
        <v>788.15</v>
      </c>
      <c r="E140" s="33" t="s">
        <v>626</v>
      </c>
      <c r="F140" s="32" t="s">
        <v>769</v>
      </c>
    </row>
    <row r="141" spans="2:6" ht="14.25" x14ac:dyDescent="0.2">
      <c r="B141" s="29" t="s">
        <v>307</v>
      </c>
      <c r="C141" s="30" t="s">
        <v>776</v>
      </c>
      <c r="D141" s="34">
        <v>2652.8</v>
      </c>
      <c r="E141" s="34" t="s">
        <v>626</v>
      </c>
      <c r="F141" s="32" t="s">
        <v>769</v>
      </c>
    </row>
    <row r="142" spans="2:6" ht="14.25" x14ac:dyDescent="0.2">
      <c r="B142" s="29" t="s">
        <v>202</v>
      </c>
      <c r="C142" s="30" t="s">
        <v>203</v>
      </c>
      <c r="D142" s="34">
        <v>4405.6000000000004</v>
      </c>
      <c r="E142" s="34" t="s">
        <v>626</v>
      </c>
      <c r="F142" s="32" t="s">
        <v>769</v>
      </c>
    </row>
    <row r="143" spans="2:6" ht="14.25" x14ac:dyDescent="0.2">
      <c r="B143" s="29" t="s">
        <v>23</v>
      </c>
      <c r="C143" s="30" t="s">
        <v>777</v>
      </c>
      <c r="D143" s="31" t="s">
        <v>1445</v>
      </c>
      <c r="E143" s="31" t="s">
        <v>667</v>
      </c>
      <c r="F143" s="32" t="s">
        <v>769</v>
      </c>
    </row>
    <row r="144" spans="2:6" ht="14.25" x14ac:dyDescent="0.2">
      <c r="B144" s="29" t="s">
        <v>24</v>
      </c>
      <c r="C144" s="30" t="s">
        <v>778</v>
      </c>
      <c r="D144" s="31" t="s">
        <v>1445</v>
      </c>
      <c r="E144" s="33" t="s">
        <v>667</v>
      </c>
      <c r="F144" s="32" t="s">
        <v>769</v>
      </c>
    </row>
    <row r="145" spans="2:6" ht="14.25" x14ac:dyDescent="0.2">
      <c r="B145" s="29" t="s">
        <v>26</v>
      </c>
      <c r="C145" s="30" t="s">
        <v>779</v>
      </c>
      <c r="D145" s="31" t="s">
        <v>1445</v>
      </c>
      <c r="E145" s="31" t="s">
        <v>667</v>
      </c>
      <c r="F145" s="32" t="s">
        <v>769</v>
      </c>
    </row>
    <row r="146" spans="2:6" ht="14.25" x14ac:dyDescent="0.2">
      <c r="B146" s="29" t="s">
        <v>22</v>
      </c>
      <c r="C146" s="30" t="s">
        <v>780</v>
      </c>
      <c r="D146" s="31" t="s">
        <v>1445</v>
      </c>
      <c r="E146" s="31" t="s">
        <v>667</v>
      </c>
      <c r="F146" s="32" t="s">
        <v>769</v>
      </c>
    </row>
    <row r="147" spans="2:6" ht="14.25" x14ac:dyDescent="0.2">
      <c r="B147" s="29" t="s">
        <v>25</v>
      </c>
      <c r="C147" s="30" t="s">
        <v>781</v>
      </c>
      <c r="D147" s="31" t="s">
        <v>1445</v>
      </c>
      <c r="E147" s="31" t="s">
        <v>667</v>
      </c>
      <c r="F147" s="32" t="s">
        <v>769</v>
      </c>
    </row>
    <row r="148" spans="2:6" ht="14.25" x14ac:dyDescent="0.2">
      <c r="B148" s="29" t="s">
        <v>299</v>
      </c>
      <c r="C148" s="30" t="s">
        <v>782</v>
      </c>
      <c r="D148" s="31">
        <v>1969.18</v>
      </c>
      <c r="E148" s="31" t="s">
        <v>626</v>
      </c>
      <c r="F148" s="32" t="s">
        <v>769</v>
      </c>
    </row>
    <row r="149" spans="2:6" ht="14.25" x14ac:dyDescent="0.2">
      <c r="B149" s="29" t="s">
        <v>29</v>
      </c>
      <c r="C149" s="30" t="s">
        <v>783</v>
      </c>
      <c r="D149" s="34">
        <v>3214.85</v>
      </c>
      <c r="E149" s="34" t="s">
        <v>626</v>
      </c>
      <c r="F149" s="32" t="s">
        <v>769</v>
      </c>
    </row>
    <row r="150" spans="2:6" ht="14.25" x14ac:dyDescent="0.2">
      <c r="B150" s="38" t="s">
        <v>39</v>
      </c>
      <c r="C150" s="30" t="s">
        <v>784</v>
      </c>
      <c r="D150" s="34">
        <v>2647.2</v>
      </c>
      <c r="E150" s="34" t="s">
        <v>626</v>
      </c>
      <c r="F150" s="32" t="s">
        <v>769</v>
      </c>
    </row>
    <row r="151" spans="2:6" ht="14.25" x14ac:dyDescent="0.2">
      <c r="B151" s="29" t="s">
        <v>219</v>
      </c>
      <c r="C151" s="30" t="s">
        <v>785</v>
      </c>
      <c r="D151" s="34">
        <v>2286.59</v>
      </c>
      <c r="E151" s="33" t="s">
        <v>626</v>
      </c>
      <c r="F151" s="32" t="s">
        <v>769</v>
      </c>
    </row>
    <row r="152" spans="2:6" ht="14.25" x14ac:dyDescent="0.2">
      <c r="B152" s="29" t="s">
        <v>786</v>
      </c>
      <c r="C152" s="30" t="s">
        <v>787</v>
      </c>
      <c r="D152" s="31">
        <v>448.25</v>
      </c>
      <c r="E152" s="31" t="s">
        <v>626</v>
      </c>
      <c r="F152" s="32" t="s">
        <v>769</v>
      </c>
    </row>
    <row r="153" spans="2:6" ht="14.25" x14ac:dyDescent="0.2">
      <c r="B153" s="29" t="s">
        <v>309</v>
      </c>
      <c r="C153" s="30" t="s">
        <v>788</v>
      </c>
      <c r="D153" s="34">
        <v>3420.8</v>
      </c>
      <c r="E153" s="34" t="s">
        <v>626</v>
      </c>
      <c r="F153" s="32" t="s">
        <v>769</v>
      </c>
    </row>
    <row r="154" spans="2:6" ht="14.25" x14ac:dyDescent="0.2">
      <c r="B154" s="29" t="s">
        <v>231</v>
      </c>
      <c r="C154" s="30" t="s">
        <v>789</v>
      </c>
      <c r="D154" s="34">
        <v>539.41</v>
      </c>
      <c r="E154" s="42" t="s">
        <v>626</v>
      </c>
      <c r="F154" s="32" t="s">
        <v>769</v>
      </c>
    </row>
    <row r="155" spans="2:6" ht="14.25" x14ac:dyDescent="0.2">
      <c r="B155" s="29" t="s">
        <v>227</v>
      </c>
      <c r="C155" s="30" t="s">
        <v>790</v>
      </c>
      <c r="D155" s="31">
        <v>1294.28</v>
      </c>
      <c r="E155" s="31" t="s">
        <v>626</v>
      </c>
      <c r="F155" s="32" t="s">
        <v>769</v>
      </c>
    </row>
    <row r="156" spans="2:6" ht="14.25" x14ac:dyDescent="0.2">
      <c r="B156" s="29" t="s">
        <v>314</v>
      </c>
      <c r="C156" s="40" t="s">
        <v>791</v>
      </c>
      <c r="D156" s="31">
        <v>2314.4</v>
      </c>
      <c r="E156" s="31" t="s">
        <v>626</v>
      </c>
      <c r="F156" s="32" t="s">
        <v>769</v>
      </c>
    </row>
    <row r="157" spans="2:6" ht="14.25" x14ac:dyDescent="0.2">
      <c r="B157" s="29" t="s">
        <v>306</v>
      </c>
      <c r="C157" s="30" t="s">
        <v>792</v>
      </c>
      <c r="D157" s="31">
        <v>565.72</v>
      </c>
      <c r="E157" s="31" t="s">
        <v>626</v>
      </c>
      <c r="F157" s="32" t="s">
        <v>769</v>
      </c>
    </row>
    <row r="158" spans="2:6" ht="14.25" x14ac:dyDescent="0.2">
      <c r="B158" s="38" t="s">
        <v>310</v>
      </c>
      <c r="C158" s="30" t="s">
        <v>793</v>
      </c>
      <c r="D158" s="31">
        <v>564.19000000000005</v>
      </c>
      <c r="E158" s="31" t="s">
        <v>626</v>
      </c>
      <c r="F158" s="32" t="s">
        <v>769</v>
      </c>
    </row>
    <row r="159" spans="2:6" ht="14.25" x14ac:dyDescent="0.2">
      <c r="B159" s="29" t="s">
        <v>794</v>
      </c>
      <c r="C159" s="30" t="s">
        <v>795</v>
      </c>
      <c r="D159" s="31">
        <v>535.04</v>
      </c>
      <c r="E159" s="31" t="s">
        <v>626</v>
      </c>
      <c r="F159" s="32" t="s">
        <v>769</v>
      </c>
    </row>
    <row r="160" spans="2:6" ht="14.25" x14ac:dyDescent="0.2">
      <c r="B160" s="29" t="s">
        <v>228</v>
      </c>
      <c r="C160" s="30" t="s">
        <v>796</v>
      </c>
      <c r="D160" s="31">
        <v>564.19000000000005</v>
      </c>
      <c r="E160" s="31" t="s">
        <v>626</v>
      </c>
      <c r="F160" s="32" t="s">
        <v>769</v>
      </c>
    </row>
    <row r="161" spans="2:6" ht="15" x14ac:dyDescent="0.2">
      <c r="B161" s="35"/>
      <c r="C161" s="36" t="s">
        <v>797</v>
      </c>
      <c r="D161" s="37"/>
      <c r="E161" s="37"/>
      <c r="F161" s="24"/>
    </row>
    <row r="162" spans="2:6" ht="14.25" x14ac:dyDescent="0.2">
      <c r="B162" s="29" t="s">
        <v>107</v>
      </c>
      <c r="C162" s="40" t="s">
        <v>798</v>
      </c>
      <c r="D162" s="31">
        <v>196.2</v>
      </c>
      <c r="E162" s="31" t="s">
        <v>626</v>
      </c>
      <c r="F162" s="32" t="s">
        <v>659</v>
      </c>
    </row>
    <row r="163" spans="2:6" ht="14.25" x14ac:dyDescent="0.2">
      <c r="B163" s="29" t="s">
        <v>109</v>
      </c>
      <c r="C163" s="30" t="s">
        <v>799</v>
      </c>
      <c r="D163" s="31">
        <v>71.88</v>
      </c>
      <c r="E163" s="31" t="s">
        <v>626</v>
      </c>
      <c r="F163" s="32" t="s">
        <v>800</v>
      </c>
    </row>
    <row r="164" spans="2:6" ht="14.25" x14ac:dyDescent="0.2">
      <c r="B164" s="29" t="s">
        <v>801</v>
      </c>
      <c r="C164" s="30" t="s">
        <v>802</v>
      </c>
      <c r="D164" s="31">
        <v>200.78</v>
      </c>
      <c r="E164" s="31" t="s">
        <v>626</v>
      </c>
      <c r="F164" s="32" t="s">
        <v>659</v>
      </c>
    </row>
    <row r="165" spans="2:6" ht="14.25" x14ac:dyDescent="0.2">
      <c r="B165" s="38" t="s">
        <v>113</v>
      </c>
      <c r="C165" s="30" t="s">
        <v>803</v>
      </c>
      <c r="D165" s="31">
        <v>227.56</v>
      </c>
      <c r="E165" s="31" t="s">
        <v>626</v>
      </c>
      <c r="F165" s="32" t="s">
        <v>659</v>
      </c>
    </row>
    <row r="166" spans="2:6" ht="14.25" x14ac:dyDescent="0.2">
      <c r="B166" s="29" t="s">
        <v>99</v>
      </c>
      <c r="C166" s="30" t="s">
        <v>804</v>
      </c>
      <c r="D166" s="31">
        <v>660.52</v>
      </c>
      <c r="E166" s="31" t="s">
        <v>626</v>
      </c>
      <c r="F166" s="32" t="s">
        <v>668</v>
      </c>
    </row>
    <row r="167" spans="2:6" ht="14.25" x14ac:dyDescent="0.2">
      <c r="B167" s="29" t="s">
        <v>106</v>
      </c>
      <c r="C167" s="30" t="s">
        <v>805</v>
      </c>
      <c r="D167" s="34">
        <v>217.74</v>
      </c>
      <c r="E167" s="34" t="s">
        <v>626</v>
      </c>
      <c r="F167" s="32" t="s">
        <v>659</v>
      </c>
    </row>
    <row r="168" spans="2:6" ht="15" x14ac:dyDescent="0.2">
      <c r="B168" s="35"/>
      <c r="C168" s="36" t="s">
        <v>806</v>
      </c>
      <c r="D168" s="41"/>
      <c r="E168" s="41"/>
      <c r="F168" s="24"/>
    </row>
    <row r="169" spans="2:6" ht="14.25" x14ac:dyDescent="0.2">
      <c r="B169" s="29" t="s">
        <v>245</v>
      </c>
      <c r="C169" s="30" t="s">
        <v>246</v>
      </c>
      <c r="D169" s="34">
        <v>128.97999999999999</v>
      </c>
      <c r="E169" s="34" t="s">
        <v>626</v>
      </c>
      <c r="F169" s="32" t="s">
        <v>665</v>
      </c>
    </row>
    <row r="170" spans="2:6" ht="14.25" x14ac:dyDescent="0.2">
      <c r="B170" s="29" t="s">
        <v>244</v>
      </c>
      <c r="C170" s="30" t="s">
        <v>807</v>
      </c>
      <c r="D170" s="31">
        <v>271.02999999999997</v>
      </c>
      <c r="E170" s="31" t="s">
        <v>626</v>
      </c>
      <c r="F170" s="32" t="s">
        <v>659</v>
      </c>
    </row>
    <row r="171" spans="2:6" ht="15" x14ac:dyDescent="0.2">
      <c r="B171" s="35"/>
      <c r="C171" s="36" t="s">
        <v>808</v>
      </c>
      <c r="D171" s="37"/>
      <c r="E171" s="37"/>
      <c r="F171" s="24"/>
    </row>
    <row r="172" spans="2:6" ht="14.25" x14ac:dyDescent="0.2">
      <c r="B172" s="29" t="s">
        <v>172</v>
      </c>
      <c r="C172" s="30" t="s">
        <v>173</v>
      </c>
      <c r="D172" s="34">
        <v>780.36</v>
      </c>
      <c r="E172" s="34" t="s">
        <v>626</v>
      </c>
      <c r="F172" s="32" t="s">
        <v>809</v>
      </c>
    </row>
    <row r="173" spans="2:6" ht="14.25" x14ac:dyDescent="0.2">
      <c r="B173" s="29" t="s">
        <v>279</v>
      </c>
      <c r="C173" s="30" t="s">
        <v>810</v>
      </c>
      <c r="D173" s="31">
        <v>3999.3</v>
      </c>
      <c r="E173" s="31" t="s">
        <v>626</v>
      </c>
      <c r="F173" s="32" t="s">
        <v>809</v>
      </c>
    </row>
    <row r="174" spans="2:6" ht="14.25" x14ac:dyDescent="0.2">
      <c r="B174" s="29" t="s">
        <v>277</v>
      </c>
      <c r="C174" s="40" t="s">
        <v>811</v>
      </c>
      <c r="D174" s="31">
        <v>1404.6</v>
      </c>
      <c r="E174" s="31" t="s">
        <v>626</v>
      </c>
      <c r="F174" s="32" t="s">
        <v>809</v>
      </c>
    </row>
    <row r="175" spans="2:6" ht="14.25" x14ac:dyDescent="0.2">
      <c r="B175" s="29" t="s">
        <v>278</v>
      </c>
      <c r="C175" s="40" t="s">
        <v>812</v>
      </c>
      <c r="D175" s="34">
        <v>1524.02</v>
      </c>
      <c r="E175" s="33" t="s">
        <v>626</v>
      </c>
      <c r="F175" s="32" t="s">
        <v>809</v>
      </c>
    </row>
    <row r="176" spans="2:6" ht="14.25" x14ac:dyDescent="0.2">
      <c r="B176" s="29" t="s">
        <v>276</v>
      </c>
      <c r="C176" s="40" t="s">
        <v>813</v>
      </c>
      <c r="D176" s="34">
        <v>2600.08</v>
      </c>
      <c r="E176" s="33" t="s">
        <v>626</v>
      </c>
      <c r="F176" s="32" t="s">
        <v>809</v>
      </c>
    </row>
    <row r="177" spans="2:6" ht="14.25" x14ac:dyDescent="0.2">
      <c r="B177" s="29" t="s">
        <v>255</v>
      </c>
      <c r="C177" s="40" t="s">
        <v>256</v>
      </c>
      <c r="D177" s="34">
        <v>2138.65</v>
      </c>
      <c r="E177" s="33" t="s">
        <v>626</v>
      </c>
      <c r="F177" s="32" t="s">
        <v>809</v>
      </c>
    </row>
    <row r="178" spans="2:6" ht="14.25" x14ac:dyDescent="0.2">
      <c r="B178" s="29" t="s">
        <v>814</v>
      </c>
      <c r="C178" s="40" t="s">
        <v>815</v>
      </c>
      <c r="D178" s="31">
        <v>2306.25</v>
      </c>
      <c r="E178" s="31" t="s">
        <v>626</v>
      </c>
      <c r="F178" s="32" t="s">
        <v>809</v>
      </c>
    </row>
    <row r="179" spans="2:6" ht="15" x14ac:dyDescent="0.25">
      <c r="B179" s="35"/>
      <c r="C179" s="25" t="s">
        <v>816</v>
      </c>
      <c r="D179" s="37"/>
      <c r="E179" s="37"/>
      <c r="F179" s="24"/>
    </row>
    <row r="180" spans="2:6" ht="14.25" x14ac:dyDescent="0.2">
      <c r="B180" s="29" t="s">
        <v>94</v>
      </c>
      <c r="C180" s="30" t="s">
        <v>95</v>
      </c>
      <c r="D180" s="31">
        <v>83.03</v>
      </c>
      <c r="E180" s="31" t="s">
        <v>626</v>
      </c>
      <c r="F180" s="32" t="s">
        <v>668</v>
      </c>
    </row>
    <row r="181" spans="2:6" ht="15" x14ac:dyDescent="0.2">
      <c r="B181" s="45"/>
      <c r="C181" s="36" t="s">
        <v>817</v>
      </c>
      <c r="D181" s="46"/>
      <c r="E181" s="46"/>
      <c r="F181" s="47"/>
    </row>
    <row r="182" spans="2:6" ht="14.25" x14ac:dyDescent="0.2">
      <c r="B182" s="38" t="s">
        <v>51</v>
      </c>
      <c r="C182" s="30" t="s">
        <v>818</v>
      </c>
      <c r="D182" s="31">
        <v>1744.15</v>
      </c>
      <c r="E182" s="31" t="s">
        <v>626</v>
      </c>
      <c r="F182" s="32" t="s">
        <v>819</v>
      </c>
    </row>
    <row r="183" spans="2:6" ht="14.25" x14ac:dyDescent="0.2">
      <c r="B183" s="29" t="s">
        <v>47</v>
      </c>
      <c r="C183" s="30" t="s">
        <v>820</v>
      </c>
      <c r="D183" s="31">
        <v>1140.4000000000001</v>
      </c>
      <c r="E183" s="31" t="s">
        <v>626</v>
      </c>
      <c r="F183" s="32" t="s">
        <v>819</v>
      </c>
    </row>
    <row r="184" spans="2:6" ht="28.5" x14ac:dyDescent="0.2">
      <c r="B184" s="29" t="s">
        <v>550</v>
      </c>
      <c r="C184" s="30" t="s">
        <v>821</v>
      </c>
      <c r="D184" s="31">
        <v>1097.99</v>
      </c>
      <c r="E184" s="31" t="s">
        <v>626</v>
      </c>
      <c r="F184" s="32" t="s">
        <v>819</v>
      </c>
    </row>
    <row r="185" spans="2:6" ht="14.25" x14ac:dyDescent="0.2">
      <c r="B185" s="29" t="s">
        <v>237</v>
      </c>
      <c r="C185" s="30" t="s">
        <v>822</v>
      </c>
      <c r="D185" s="34">
        <v>1186.8399999999999</v>
      </c>
      <c r="E185" s="33" t="s">
        <v>626</v>
      </c>
      <c r="F185" s="32" t="s">
        <v>819</v>
      </c>
    </row>
    <row r="186" spans="2:6" ht="14.25" x14ac:dyDescent="0.2">
      <c r="B186" s="29" t="s">
        <v>46</v>
      </c>
      <c r="C186" s="30" t="s">
        <v>823</v>
      </c>
      <c r="D186" s="31">
        <v>764.1</v>
      </c>
      <c r="E186" s="31" t="s">
        <v>626</v>
      </c>
      <c r="F186" s="32" t="s">
        <v>819</v>
      </c>
    </row>
    <row r="187" spans="2:6" ht="14.25" x14ac:dyDescent="0.2">
      <c r="B187" s="29" t="s">
        <v>31</v>
      </c>
      <c r="C187" s="30" t="s">
        <v>824</v>
      </c>
      <c r="D187" s="31">
        <v>584.04</v>
      </c>
      <c r="E187" s="31" t="s">
        <v>626</v>
      </c>
      <c r="F187" s="32" t="s">
        <v>819</v>
      </c>
    </row>
    <row r="188" spans="2:6" ht="14.25" x14ac:dyDescent="0.2">
      <c r="B188" s="29" t="s">
        <v>38</v>
      </c>
      <c r="C188" s="30" t="s">
        <v>825</v>
      </c>
      <c r="D188" s="34">
        <v>1584.44</v>
      </c>
      <c r="E188" s="34" t="s">
        <v>626</v>
      </c>
      <c r="F188" s="32" t="s">
        <v>819</v>
      </c>
    </row>
    <row r="189" spans="2:6" ht="42.75" x14ac:dyDescent="0.2">
      <c r="B189" s="38" t="s">
        <v>551</v>
      </c>
      <c r="C189" s="30" t="s">
        <v>826</v>
      </c>
      <c r="D189" s="31">
        <v>1584.44</v>
      </c>
      <c r="E189" s="31" t="s">
        <v>626</v>
      </c>
      <c r="F189" s="32" t="s">
        <v>819</v>
      </c>
    </row>
    <row r="190" spans="2:6" ht="14.25" x14ac:dyDescent="0.2">
      <c r="B190" s="29" t="s">
        <v>41</v>
      </c>
      <c r="C190" s="30" t="s">
        <v>827</v>
      </c>
      <c r="D190" s="34">
        <v>1584.44</v>
      </c>
      <c r="E190" s="33" t="s">
        <v>626</v>
      </c>
      <c r="F190" s="32" t="s">
        <v>819</v>
      </c>
    </row>
    <row r="191" spans="2:6" ht="14.25" x14ac:dyDescent="0.2">
      <c r="B191" s="29" t="s">
        <v>33</v>
      </c>
      <c r="C191" s="30" t="s">
        <v>828</v>
      </c>
      <c r="D191" s="31">
        <v>1040.93</v>
      </c>
      <c r="E191" s="31" t="s">
        <v>626</v>
      </c>
      <c r="F191" s="32" t="s">
        <v>819</v>
      </c>
    </row>
    <row r="192" spans="2:6" ht="15" x14ac:dyDescent="0.2">
      <c r="B192" s="35"/>
      <c r="C192" s="36" t="s">
        <v>829</v>
      </c>
      <c r="D192" s="41"/>
      <c r="E192" s="41"/>
      <c r="F192" s="24"/>
    </row>
    <row r="193" spans="2:6" ht="14.25" x14ac:dyDescent="0.2">
      <c r="B193" s="29" t="s">
        <v>338</v>
      </c>
      <c r="C193" s="30" t="s">
        <v>830</v>
      </c>
      <c r="D193" s="31" t="s">
        <v>1445</v>
      </c>
      <c r="E193" s="34" t="s">
        <v>667</v>
      </c>
      <c r="F193" s="32" t="s">
        <v>831</v>
      </c>
    </row>
    <row r="194" spans="2:6" ht="14.25" x14ac:dyDescent="0.2">
      <c r="B194" s="29" t="s">
        <v>337</v>
      </c>
      <c r="C194" s="30" t="s">
        <v>832</v>
      </c>
      <c r="D194" s="31" t="s">
        <v>1445</v>
      </c>
      <c r="E194" s="31" t="s">
        <v>667</v>
      </c>
      <c r="F194" s="32" t="s">
        <v>831</v>
      </c>
    </row>
    <row r="195" spans="2:6" ht="14.25" x14ac:dyDescent="0.2">
      <c r="B195" s="29" t="s">
        <v>214</v>
      </c>
      <c r="C195" s="30" t="s">
        <v>833</v>
      </c>
      <c r="D195" s="31">
        <v>82.8</v>
      </c>
      <c r="E195" s="31" t="s">
        <v>626</v>
      </c>
      <c r="F195" s="32" t="s">
        <v>834</v>
      </c>
    </row>
    <row r="196" spans="2:6" ht="14.25" x14ac:dyDescent="0.2">
      <c r="B196" s="29" t="s">
        <v>211</v>
      </c>
      <c r="C196" s="30" t="s">
        <v>835</v>
      </c>
      <c r="D196" s="34">
        <v>77.06</v>
      </c>
      <c r="E196" s="33" t="s">
        <v>626</v>
      </c>
      <c r="F196" s="32" t="s">
        <v>834</v>
      </c>
    </row>
    <row r="197" spans="2:6" ht="15" x14ac:dyDescent="0.2">
      <c r="B197" s="48"/>
      <c r="C197" s="49" t="s">
        <v>836</v>
      </c>
      <c r="D197" s="50"/>
      <c r="E197" s="50"/>
      <c r="F197" s="20"/>
    </row>
    <row r="198" spans="2:6" ht="15" x14ac:dyDescent="0.2">
      <c r="B198" s="35"/>
      <c r="C198" s="36" t="s">
        <v>837</v>
      </c>
      <c r="D198" s="37"/>
      <c r="E198" s="37"/>
      <c r="F198" s="24"/>
    </row>
    <row r="199" spans="2:6" ht="14.25" x14ac:dyDescent="0.2">
      <c r="B199" s="29" t="s">
        <v>123</v>
      </c>
      <c r="C199" s="30" t="s">
        <v>838</v>
      </c>
      <c r="D199" s="31">
        <v>2896.26</v>
      </c>
      <c r="E199" s="31" t="s">
        <v>626</v>
      </c>
      <c r="F199" s="32" t="s">
        <v>627</v>
      </c>
    </row>
    <row r="200" spans="2:6" ht="14.25" x14ac:dyDescent="0.2">
      <c r="B200" s="38" t="s">
        <v>136</v>
      </c>
      <c r="C200" s="30" t="s">
        <v>839</v>
      </c>
      <c r="D200" s="34">
        <v>4671.62</v>
      </c>
      <c r="E200" s="34" t="s">
        <v>626</v>
      </c>
      <c r="F200" s="32" t="s">
        <v>627</v>
      </c>
    </row>
    <row r="201" spans="2:6" ht="28.5" x14ac:dyDescent="0.2">
      <c r="B201" s="29" t="s">
        <v>117</v>
      </c>
      <c r="C201" s="30" t="s">
        <v>840</v>
      </c>
      <c r="D201" s="34">
        <v>3597.88</v>
      </c>
      <c r="E201" s="34" t="s">
        <v>667</v>
      </c>
      <c r="F201" s="32" t="s">
        <v>627</v>
      </c>
    </row>
    <row r="202" spans="2:6" ht="14.25" x14ac:dyDescent="0.2">
      <c r="B202" s="29" t="s">
        <v>126</v>
      </c>
      <c r="C202" s="30" t="s">
        <v>841</v>
      </c>
      <c r="D202" s="34">
        <v>3444.1</v>
      </c>
      <c r="E202" s="33" t="s">
        <v>626</v>
      </c>
      <c r="F202" s="32" t="s">
        <v>627</v>
      </c>
    </row>
    <row r="203" spans="2:6" ht="14.25" x14ac:dyDescent="0.2">
      <c r="B203" s="29" t="s">
        <v>124</v>
      </c>
      <c r="C203" s="30" t="s">
        <v>842</v>
      </c>
      <c r="D203" s="31">
        <v>2671.35</v>
      </c>
      <c r="E203" s="31" t="s">
        <v>626</v>
      </c>
      <c r="F203" s="32" t="s">
        <v>627</v>
      </c>
    </row>
    <row r="204" spans="2:6" ht="14.25" x14ac:dyDescent="0.2">
      <c r="B204" s="29" t="s">
        <v>121</v>
      </c>
      <c r="C204" s="30" t="s">
        <v>843</v>
      </c>
      <c r="D204" s="34">
        <v>2110.0700000000002</v>
      </c>
      <c r="E204" s="34" t="s">
        <v>626</v>
      </c>
      <c r="F204" s="32" t="s">
        <v>627</v>
      </c>
    </row>
    <row r="205" spans="2:6" ht="14.25" x14ac:dyDescent="0.2">
      <c r="B205" s="29" t="s">
        <v>119</v>
      </c>
      <c r="C205" s="30" t="s">
        <v>844</v>
      </c>
      <c r="D205" s="34">
        <v>2383</v>
      </c>
      <c r="E205" s="42" t="s">
        <v>626</v>
      </c>
      <c r="F205" s="32" t="s">
        <v>627</v>
      </c>
    </row>
    <row r="206" spans="2:6" ht="15" x14ac:dyDescent="0.2">
      <c r="B206" s="35"/>
      <c r="C206" s="36" t="s">
        <v>845</v>
      </c>
      <c r="D206" s="37"/>
      <c r="E206" s="37"/>
      <c r="F206" s="24"/>
    </row>
    <row r="207" spans="2:6" ht="14.25" x14ac:dyDescent="0.2">
      <c r="B207" s="29" t="s">
        <v>148</v>
      </c>
      <c r="C207" s="30" t="s">
        <v>846</v>
      </c>
      <c r="D207" s="31">
        <v>1204.4100000000001</v>
      </c>
      <c r="E207" s="31" t="s">
        <v>626</v>
      </c>
      <c r="F207" s="32" t="s">
        <v>847</v>
      </c>
    </row>
    <row r="208" spans="2:6" ht="14.25" x14ac:dyDescent="0.2">
      <c r="B208" s="29" t="s">
        <v>28</v>
      </c>
      <c r="C208" s="30" t="s">
        <v>848</v>
      </c>
      <c r="D208" s="31" t="s">
        <v>1445</v>
      </c>
      <c r="E208" s="31" t="s">
        <v>667</v>
      </c>
      <c r="F208" s="32" t="s">
        <v>847</v>
      </c>
    </row>
    <row r="209" spans="2:6" ht="14.25" x14ac:dyDescent="0.2">
      <c r="B209" s="29" t="s">
        <v>27</v>
      </c>
      <c r="C209" s="30" t="s">
        <v>849</v>
      </c>
      <c r="D209" s="31" t="s">
        <v>1445</v>
      </c>
      <c r="E209" s="31" t="s">
        <v>667</v>
      </c>
      <c r="F209" s="32" t="s">
        <v>847</v>
      </c>
    </row>
    <row r="210" spans="2:6" ht="14.25" x14ac:dyDescent="0.2">
      <c r="B210" s="29" t="s">
        <v>144</v>
      </c>
      <c r="C210" s="30" t="s">
        <v>850</v>
      </c>
      <c r="D210" s="31">
        <v>699.35</v>
      </c>
      <c r="E210" s="31" t="s">
        <v>626</v>
      </c>
      <c r="F210" s="32" t="s">
        <v>847</v>
      </c>
    </row>
    <row r="211" spans="2:6" ht="14.25" x14ac:dyDescent="0.2">
      <c r="B211" s="29" t="s">
        <v>147</v>
      </c>
      <c r="C211" s="30" t="s">
        <v>851</v>
      </c>
      <c r="D211" s="31">
        <v>805.98</v>
      </c>
      <c r="E211" s="31" t="s">
        <v>626</v>
      </c>
      <c r="F211" s="32" t="s">
        <v>847</v>
      </c>
    </row>
    <row r="212" spans="2:6" ht="14.25" x14ac:dyDescent="0.2">
      <c r="B212" s="29" t="s">
        <v>150</v>
      </c>
      <c r="C212" s="30" t="s">
        <v>852</v>
      </c>
      <c r="D212" s="31">
        <v>462.13</v>
      </c>
      <c r="E212" s="31" t="s">
        <v>626</v>
      </c>
      <c r="F212" s="32" t="s">
        <v>847</v>
      </c>
    </row>
    <row r="213" spans="2:6" ht="14.25" x14ac:dyDescent="0.2">
      <c r="B213" s="29" t="s">
        <v>151</v>
      </c>
      <c r="C213" s="40" t="s">
        <v>853</v>
      </c>
      <c r="D213" s="31">
        <v>722.81</v>
      </c>
      <c r="E213" s="31" t="s">
        <v>626</v>
      </c>
      <c r="F213" s="32" t="s">
        <v>847</v>
      </c>
    </row>
    <row r="214" spans="2:6" ht="28.5" x14ac:dyDescent="0.2">
      <c r="B214" s="29" t="s">
        <v>854</v>
      </c>
      <c r="C214" s="40" t="s">
        <v>855</v>
      </c>
      <c r="D214" s="31">
        <v>1530.1</v>
      </c>
      <c r="E214" s="31" t="s">
        <v>626</v>
      </c>
      <c r="F214" s="32" t="s">
        <v>847</v>
      </c>
    </row>
    <row r="215" spans="2:6" ht="14.25" x14ac:dyDescent="0.2">
      <c r="B215" s="29" t="s">
        <v>152</v>
      </c>
      <c r="C215" s="40" t="s">
        <v>856</v>
      </c>
      <c r="D215" s="31">
        <v>709.11</v>
      </c>
      <c r="E215" s="31" t="s">
        <v>626</v>
      </c>
      <c r="F215" s="32" t="s">
        <v>847</v>
      </c>
    </row>
    <row r="216" spans="2:6" ht="14.25" x14ac:dyDescent="0.2">
      <c r="B216" s="38" t="s">
        <v>155</v>
      </c>
      <c r="C216" s="40" t="s">
        <v>857</v>
      </c>
      <c r="D216" s="31">
        <v>1888.28</v>
      </c>
      <c r="E216" s="31" t="s">
        <v>626</v>
      </c>
      <c r="F216" s="32" t="s">
        <v>847</v>
      </c>
    </row>
    <row r="217" spans="2:6" ht="14.25" x14ac:dyDescent="0.2">
      <c r="B217" s="29" t="s">
        <v>858</v>
      </c>
      <c r="C217" s="40" t="s">
        <v>859</v>
      </c>
      <c r="D217" s="31">
        <v>588.21</v>
      </c>
      <c r="E217" s="31" t="s">
        <v>626</v>
      </c>
      <c r="F217" s="32" t="s">
        <v>847</v>
      </c>
    </row>
    <row r="218" spans="2:6" ht="15" x14ac:dyDescent="0.2">
      <c r="B218" s="35"/>
      <c r="C218" s="36" t="s">
        <v>860</v>
      </c>
      <c r="D218" s="37"/>
      <c r="E218" s="37"/>
      <c r="F218" s="24"/>
    </row>
    <row r="219" spans="2:6" ht="14.25" x14ac:dyDescent="0.2">
      <c r="B219" s="29" t="s">
        <v>861</v>
      </c>
      <c r="C219" s="30" t="s">
        <v>862</v>
      </c>
      <c r="D219" s="31" t="s">
        <v>1445</v>
      </c>
      <c r="E219" s="31" t="s">
        <v>667</v>
      </c>
      <c r="F219" s="32" t="s">
        <v>863</v>
      </c>
    </row>
    <row r="220" spans="2:6" ht="14.25" x14ac:dyDescent="0.2">
      <c r="B220" s="29" t="s">
        <v>156</v>
      </c>
      <c r="C220" s="30" t="s">
        <v>864</v>
      </c>
      <c r="D220" s="34">
        <v>420.63</v>
      </c>
      <c r="E220" s="34" t="s">
        <v>626</v>
      </c>
      <c r="F220" s="32" t="s">
        <v>863</v>
      </c>
    </row>
    <row r="221" spans="2:6" ht="14.25" x14ac:dyDescent="0.2">
      <c r="B221" s="29" t="s">
        <v>154</v>
      </c>
      <c r="C221" s="30" t="s">
        <v>865</v>
      </c>
      <c r="D221" s="34">
        <v>427.13</v>
      </c>
      <c r="E221" s="34" t="s">
        <v>626</v>
      </c>
      <c r="F221" s="32" t="s">
        <v>863</v>
      </c>
    </row>
    <row r="222" spans="2:6" ht="14.25" x14ac:dyDescent="0.2">
      <c r="B222" s="29" t="s">
        <v>153</v>
      </c>
      <c r="C222" s="30" t="s">
        <v>866</v>
      </c>
      <c r="D222" s="31">
        <v>342.18</v>
      </c>
      <c r="E222" s="31" t="s">
        <v>626</v>
      </c>
      <c r="F222" s="32" t="s">
        <v>863</v>
      </c>
    </row>
    <row r="223" spans="2:6" ht="14.25" x14ac:dyDescent="0.2">
      <c r="B223" s="29" t="s">
        <v>301</v>
      </c>
      <c r="C223" s="30" t="s">
        <v>302</v>
      </c>
      <c r="D223" s="34">
        <v>663.17</v>
      </c>
      <c r="E223" s="34" t="s">
        <v>626</v>
      </c>
      <c r="F223" s="32" t="s">
        <v>863</v>
      </c>
    </row>
    <row r="224" spans="2:6" ht="15" x14ac:dyDescent="0.2">
      <c r="B224" s="35"/>
      <c r="C224" s="36" t="s">
        <v>867</v>
      </c>
      <c r="D224" s="37"/>
      <c r="E224" s="37"/>
      <c r="F224" s="24"/>
    </row>
    <row r="225" spans="2:6" ht="14.25" x14ac:dyDescent="0.2">
      <c r="B225" s="29" t="s">
        <v>157</v>
      </c>
      <c r="C225" s="30" t="s">
        <v>868</v>
      </c>
      <c r="D225" s="31">
        <v>1363.2</v>
      </c>
      <c r="E225" s="31" t="s">
        <v>626</v>
      </c>
      <c r="F225" s="32" t="s">
        <v>627</v>
      </c>
    </row>
    <row r="226" spans="2:6" ht="14.25" x14ac:dyDescent="0.2">
      <c r="B226" s="29" t="s">
        <v>158</v>
      </c>
      <c r="C226" s="30" t="s">
        <v>869</v>
      </c>
      <c r="D226" s="34">
        <v>1374.17</v>
      </c>
      <c r="E226" s="34" t="s">
        <v>626</v>
      </c>
      <c r="F226" s="32" t="s">
        <v>627</v>
      </c>
    </row>
    <row r="227" spans="2:6" ht="14.25" x14ac:dyDescent="0.2">
      <c r="B227" s="29" t="s">
        <v>484</v>
      </c>
      <c r="C227" s="30" t="s">
        <v>485</v>
      </c>
      <c r="D227" s="34" t="s">
        <v>1445</v>
      </c>
      <c r="E227" s="33" t="s">
        <v>667</v>
      </c>
      <c r="F227" s="32" t="s">
        <v>627</v>
      </c>
    </row>
    <row r="228" spans="2:6" ht="15" x14ac:dyDescent="0.2">
      <c r="B228" s="35"/>
      <c r="C228" s="36" t="s">
        <v>870</v>
      </c>
      <c r="D228" s="41"/>
      <c r="E228" s="39"/>
      <c r="F228" s="24"/>
    </row>
    <row r="229" spans="2:6" ht="14.25" x14ac:dyDescent="0.2">
      <c r="B229" s="29" t="s">
        <v>871</v>
      </c>
      <c r="C229" s="40" t="s">
        <v>872</v>
      </c>
      <c r="D229" s="31" t="s">
        <v>1445</v>
      </c>
      <c r="E229" s="31" t="s">
        <v>667</v>
      </c>
      <c r="F229" s="32" t="s">
        <v>873</v>
      </c>
    </row>
    <row r="230" spans="2:6" ht="14.25" x14ac:dyDescent="0.2">
      <c r="B230" s="29" t="s">
        <v>161</v>
      </c>
      <c r="C230" s="30" t="s">
        <v>874</v>
      </c>
      <c r="D230" s="31">
        <v>242.24</v>
      </c>
      <c r="E230" s="31" t="s">
        <v>626</v>
      </c>
      <c r="F230" s="32" t="s">
        <v>873</v>
      </c>
    </row>
    <row r="231" spans="2:6" ht="14.25" x14ac:dyDescent="0.2">
      <c r="B231" s="38" t="s">
        <v>160</v>
      </c>
      <c r="C231" s="30" t="s">
        <v>875</v>
      </c>
      <c r="D231" s="31">
        <v>242.24</v>
      </c>
      <c r="E231" s="31" t="s">
        <v>626</v>
      </c>
      <c r="F231" s="32" t="s">
        <v>873</v>
      </c>
    </row>
    <row r="232" spans="2:6" ht="14.25" x14ac:dyDescent="0.2">
      <c r="B232" s="29" t="s">
        <v>159</v>
      </c>
      <c r="C232" s="30" t="s">
        <v>876</v>
      </c>
      <c r="D232" s="34">
        <v>242.24</v>
      </c>
      <c r="E232" s="33" t="s">
        <v>626</v>
      </c>
      <c r="F232" s="32" t="s">
        <v>873</v>
      </c>
    </row>
    <row r="233" spans="2:6" ht="14.25" x14ac:dyDescent="0.2">
      <c r="B233" s="29" t="s">
        <v>877</v>
      </c>
      <c r="C233" s="30" t="s">
        <v>878</v>
      </c>
      <c r="D233" s="31">
        <v>629.21</v>
      </c>
      <c r="E233" s="31" t="s">
        <v>626</v>
      </c>
      <c r="F233" s="32" t="s">
        <v>873</v>
      </c>
    </row>
    <row r="234" spans="2:6" ht="14.25" x14ac:dyDescent="0.2">
      <c r="B234" s="29" t="s">
        <v>174</v>
      </c>
      <c r="C234" s="30" t="s">
        <v>879</v>
      </c>
      <c r="D234" s="34">
        <v>497.14</v>
      </c>
      <c r="E234" s="33" t="s">
        <v>626</v>
      </c>
      <c r="F234" s="32" t="s">
        <v>873</v>
      </c>
    </row>
    <row r="235" spans="2:6" ht="28.5" x14ac:dyDescent="0.2">
      <c r="B235" s="29" t="s">
        <v>169</v>
      </c>
      <c r="C235" s="30" t="s">
        <v>880</v>
      </c>
      <c r="D235" s="31">
        <v>245.21</v>
      </c>
      <c r="E235" s="31" t="s">
        <v>626</v>
      </c>
      <c r="F235" s="32" t="s">
        <v>873</v>
      </c>
    </row>
    <row r="236" spans="2:6" ht="14.25" x14ac:dyDescent="0.2">
      <c r="B236" s="29" t="s">
        <v>168</v>
      </c>
      <c r="C236" s="30" t="s">
        <v>881</v>
      </c>
      <c r="D236" s="31">
        <v>245.21</v>
      </c>
      <c r="E236" s="31" t="s">
        <v>626</v>
      </c>
      <c r="F236" s="32" t="s">
        <v>873</v>
      </c>
    </row>
    <row r="237" spans="2:6" ht="14.25" x14ac:dyDescent="0.2">
      <c r="B237" s="29" t="s">
        <v>165</v>
      </c>
      <c r="C237" s="30" t="s">
        <v>882</v>
      </c>
      <c r="D237" s="31">
        <v>370.79</v>
      </c>
      <c r="E237" s="31" t="s">
        <v>626</v>
      </c>
      <c r="F237" s="32" t="s">
        <v>873</v>
      </c>
    </row>
    <row r="238" spans="2:6" ht="14.25" x14ac:dyDescent="0.2">
      <c r="B238" s="29" t="s">
        <v>163</v>
      </c>
      <c r="C238" s="30" t="s">
        <v>883</v>
      </c>
      <c r="D238" s="34">
        <v>378.8</v>
      </c>
      <c r="E238" s="34" t="s">
        <v>626</v>
      </c>
      <c r="F238" s="32" t="s">
        <v>873</v>
      </c>
    </row>
    <row r="239" spans="2:6" ht="28.5" x14ac:dyDescent="0.2">
      <c r="B239" s="29" t="s">
        <v>167</v>
      </c>
      <c r="C239" s="30" t="s">
        <v>884</v>
      </c>
      <c r="D239" s="31">
        <v>923.58</v>
      </c>
      <c r="E239" s="31" t="s">
        <v>626</v>
      </c>
      <c r="F239" s="32" t="s">
        <v>873</v>
      </c>
    </row>
    <row r="240" spans="2:6" ht="28.5" x14ac:dyDescent="0.2">
      <c r="B240" s="29" t="s">
        <v>164</v>
      </c>
      <c r="C240" s="30" t="s">
        <v>885</v>
      </c>
      <c r="D240" s="34">
        <v>888.4</v>
      </c>
      <c r="E240" s="34" t="s">
        <v>626</v>
      </c>
      <c r="F240" s="32" t="s">
        <v>873</v>
      </c>
    </row>
    <row r="241" spans="2:6" ht="28.5" x14ac:dyDescent="0.2">
      <c r="B241" s="29" t="s">
        <v>166</v>
      </c>
      <c r="C241" s="30" t="s">
        <v>886</v>
      </c>
      <c r="D241" s="31">
        <v>511.41</v>
      </c>
      <c r="E241" s="31" t="s">
        <v>626</v>
      </c>
      <c r="F241" s="32" t="s">
        <v>873</v>
      </c>
    </row>
    <row r="242" spans="2:6" ht="14.25" x14ac:dyDescent="0.2">
      <c r="B242" s="29" t="s">
        <v>887</v>
      </c>
      <c r="C242" s="30" t="s">
        <v>888</v>
      </c>
      <c r="D242" s="34">
        <v>221.8</v>
      </c>
      <c r="E242" s="34" t="s">
        <v>626</v>
      </c>
      <c r="F242" s="32" t="s">
        <v>873</v>
      </c>
    </row>
    <row r="243" spans="2:6" ht="14.25" x14ac:dyDescent="0.2">
      <c r="B243" s="29" t="s">
        <v>171</v>
      </c>
      <c r="C243" s="30" t="s">
        <v>889</v>
      </c>
      <c r="D243" s="34">
        <v>245.21</v>
      </c>
      <c r="E243" s="33" t="s">
        <v>626</v>
      </c>
      <c r="F243" s="32" t="s">
        <v>873</v>
      </c>
    </row>
    <row r="244" spans="2:6" ht="14.25" x14ac:dyDescent="0.2">
      <c r="B244" s="29" t="s">
        <v>220</v>
      </c>
      <c r="C244" s="40" t="s">
        <v>890</v>
      </c>
      <c r="D244" s="31">
        <v>4667.5600000000004</v>
      </c>
      <c r="E244" s="31" t="s">
        <v>626</v>
      </c>
      <c r="F244" s="32" t="s">
        <v>873</v>
      </c>
    </row>
    <row r="245" spans="2:6" ht="14.25" x14ac:dyDescent="0.2">
      <c r="B245" s="29" t="s">
        <v>891</v>
      </c>
      <c r="C245" s="30" t="s">
        <v>892</v>
      </c>
      <c r="D245" s="31">
        <v>178.46</v>
      </c>
      <c r="E245" s="31" t="s">
        <v>626</v>
      </c>
      <c r="F245" s="32" t="s">
        <v>873</v>
      </c>
    </row>
    <row r="246" spans="2:6" ht="15" x14ac:dyDescent="0.2">
      <c r="B246" s="35"/>
      <c r="C246" s="36" t="s">
        <v>893</v>
      </c>
      <c r="D246" s="37"/>
      <c r="E246" s="37"/>
      <c r="F246" s="24"/>
    </row>
    <row r="247" spans="2:6" ht="14.25" x14ac:dyDescent="0.2">
      <c r="B247" s="29" t="s">
        <v>162</v>
      </c>
      <c r="C247" s="30" t="s">
        <v>894</v>
      </c>
      <c r="D247" s="31">
        <v>654.46</v>
      </c>
      <c r="E247" s="31" t="s">
        <v>626</v>
      </c>
      <c r="F247" s="32" t="s">
        <v>668</v>
      </c>
    </row>
    <row r="248" spans="2:6" ht="14.25" x14ac:dyDescent="0.2">
      <c r="B248" s="29" t="s">
        <v>175</v>
      </c>
      <c r="C248" s="30" t="s">
        <v>895</v>
      </c>
      <c r="D248" s="31">
        <v>111.42</v>
      </c>
      <c r="E248" s="31" t="s">
        <v>626</v>
      </c>
      <c r="F248" s="32" t="s">
        <v>668</v>
      </c>
    </row>
    <row r="249" spans="2:6" ht="14.25" x14ac:dyDescent="0.2">
      <c r="B249" s="29" t="s">
        <v>176</v>
      </c>
      <c r="C249" s="30" t="s">
        <v>896</v>
      </c>
      <c r="D249" s="31">
        <v>184.18</v>
      </c>
      <c r="E249" s="31" t="s">
        <v>626</v>
      </c>
      <c r="F249" s="32" t="s">
        <v>668</v>
      </c>
    </row>
    <row r="250" spans="2:6" ht="15" x14ac:dyDescent="0.2">
      <c r="B250" s="35"/>
      <c r="C250" s="36" t="s">
        <v>897</v>
      </c>
      <c r="D250" s="41"/>
      <c r="E250" s="41"/>
      <c r="F250" s="24"/>
    </row>
    <row r="251" spans="2:6" ht="14.25" x14ac:dyDescent="0.2">
      <c r="B251" s="29" t="s">
        <v>339</v>
      </c>
      <c r="C251" s="30" t="s">
        <v>898</v>
      </c>
      <c r="D251" s="34" t="s">
        <v>1445</v>
      </c>
      <c r="E251" s="34" t="s">
        <v>667</v>
      </c>
      <c r="F251" s="32" t="s">
        <v>899</v>
      </c>
    </row>
    <row r="252" spans="2:6" ht="14.25" x14ac:dyDescent="0.2">
      <c r="B252" s="29" t="s">
        <v>180</v>
      </c>
      <c r="C252" s="40" t="s">
        <v>900</v>
      </c>
      <c r="D252" s="34">
        <v>1052.6600000000001</v>
      </c>
      <c r="E252" s="33" t="s">
        <v>626</v>
      </c>
      <c r="F252" s="32" t="s">
        <v>899</v>
      </c>
    </row>
    <row r="253" spans="2:6" ht="14.25" x14ac:dyDescent="0.2">
      <c r="B253" s="29" t="s">
        <v>179</v>
      </c>
      <c r="C253" s="40" t="s">
        <v>901</v>
      </c>
      <c r="D253" s="31">
        <v>1052.6600000000001</v>
      </c>
      <c r="E253" s="31" t="s">
        <v>626</v>
      </c>
      <c r="F253" s="32" t="s">
        <v>899</v>
      </c>
    </row>
    <row r="254" spans="2:6" ht="14.25" x14ac:dyDescent="0.2">
      <c r="B254" s="29" t="s">
        <v>184</v>
      </c>
      <c r="C254" s="40" t="s">
        <v>902</v>
      </c>
      <c r="D254" s="34">
        <v>1771.39</v>
      </c>
      <c r="E254" s="34" t="s">
        <v>626</v>
      </c>
      <c r="F254" s="32" t="s">
        <v>899</v>
      </c>
    </row>
    <row r="255" spans="2:6" ht="14.25" x14ac:dyDescent="0.2">
      <c r="B255" s="29" t="s">
        <v>216</v>
      </c>
      <c r="C255" s="40" t="s">
        <v>903</v>
      </c>
      <c r="D255" s="34">
        <v>1162.23</v>
      </c>
      <c r="E255" s="42" t="s">
        <v>626</v>
      </c>
      <c r="F255" s="32" t="s">
        <v>899</v>
      </c>
    </row>
    <row r="256" spans="2:6" ht="14.25" x14ac:dyDescent="0.2">
      <c r="B256" s="29" t="s">
        <v>215</v>
      </c>
      <c r="C256" s="40" t="s">
        <v>904</v>
      </c>
      <c r="D256" s="31">
        <v>1162.23</v>
      </c>
      <c r="E256" s="31" t="s">
        <v>626</v>
      </c>
      <c r="F256" s="32" t="s">
        <v>899</v>
      </c>
    </row>
    <row r="257" spans="2:6" ht="28.5" x14ac:dyDescent="0.2">
      <c r="B257" s="38" t="s">
        <v>183</v>
      </c>
      <c r="C257" s="40" t="s">
        <v>905</v>
      </c>
      <c r="D257" s="31">
        <v>2142.16</v>
      </c>
      <c r="E257" s="31" t="s">
        <v>626</v>
      </c>
      <c r="F257" s="32" t="s">
        <v>899</v>
      </c>
    </row>
    <row r="258" spans="2:6" ht="14.25" x14ac:dyDescent="0.2">
      <c r="B258" s="29" t="s">
        <v>182</v>
      </c>
      <c r="C258" s="40" t="s">
        <v>906</v>
      </c>
      <c r="D258" s="31">
        <v>1544.53</v>
      </c>
      <c r="E258" s="31" t="s">
        <v>626</v>
      </c>
      <c r="F258" s="32" t="s">
        <v>899</v>
      </c>
    </row>
    <row r="259" spans="2:6" ht="14.25" x14ac:dyDescent="0.2">
      <c r="B259" s="29" t="s">
        <v>263</v>
      </c>
      <c r="C259" s="40" t="s">
        <v>907</v>
      </c>
      <c r="D259" s="31">
        <v>2315.54</v>
      </c>
      <c r="E259" s="31" t="s">
        <v>626</v>
      </c>
      <c r="F259" s="32" t="s">
        <v>899</v>
      </c>
    </row>
    <row r="260" spans="2:6" ht="28.5" x14ac:dyDescent="0.2">
      <c r="B260" s="29" t="s">
        <v>185</v>
      </c>
      <c r="C260" s="40" t="s">
        <v>908</v>
      </c>
      <c r="D260" s="31">
        <v>934.6</v>
      </c>
      <c r="E260" s="31" t="s">
        <v>626</v>
      </c>
      <c r="F260" s="32" t="s">
        <v>899</v>
      </c>
    </row>
    <row r="261" spans="2:6" ht="14.25" x14ac:dyDescent="0.2">
      <c r="B261" s="29" t="s">
        <v>1395</v>
      </c>
      <c r="C261" s="30" t="s">
        <v>909</v>
      </c>
      <c r="D261" s="31">
        <v>4386.6000000000004</v>
      </c>
      <c r="E261" s="31" t="s">
        <v>626</v>
      </c>
      <c r="F261" s="32" t="s">
        <v>899</v>
      </c>
    </row>
    <row r="262" spans="2:6" ht="14.25" x14ac:dyDescent="0.2">
      <c r="B262" s="29" t="s">
        <v>146</v>
      </c>
      <c r="C262" s="30" t="s">
        <v>910</v>
      </c>
      <c r="D262" s="31">
        <v>5060.59</v>
      </c>
      <c r="E262" s="31" t="s">
        <v>626</v>
      </c>
      <c r="F262" s="32" t="s">
        <v>899</v>
      </c>
    </row>
    <row r="263" spans="2:6" ht="14.25" x14ac:dyDescent="0.2">
      <c r="B263" s="29" t="s">
        <v>1396</v>
      </c>
      <c r="C263" s="30" t="s">
        <v>911</v>
      </c>
      <c r="D263" s="31">
        <v>561.88</v>
      </c>
      <c r="E263" s="31" t="s">
        <v>626</v>
      </c>
      <c r="F263" s="32" t="s">
        <v>899</v>
      </c>
    </row>
    <row r="264" spans="2:6" ht="15" x14ac:dyDescent="0.2">
      <c r="B264" s="35"/>
      <c r="C264" s="36" t="s">
        <v>912</v>
      </c>
      <c r="D264" s="37"/>
      <c r="E264" s="37"/>
      <c r="F264" s="24"/>
    </row>
    <row r="265" spans="2:6" ht="14.25" x14ac:dyDescent="0.2">
      <c r="B265" s="29" t="s">
        <v>340</v>
      </c>
      <c r="C265" s="30" t="s">
        <v>913</v>
      </c>
      <c r="D265" s="31" t="s">
        <v>1445</v>
      </c>
      <c r="E265" s="31" t="s">
        <v>667</v>
      </c>
      <c r="F265" s="32" t="s">
        <v>914</v>
      </c>
    </row>
    <row r="266" spans="2:6" ht="14.25" x14ac:dyDescent="0.2">
      <c r="B266" s="29" t="s">
        <v>341</v>
      </c>
      <c r="C266" s="30" t="s">
        <v>915</v>
      </c>
      <c r="D266" s="31" t="s">
        <v>1445</v>
      </c>
      <c r="E266" s="31" t="s">
        <v>667</v>
      </c>
      <c r="F266" s="32" t="s">
        <v>914</v>
      </c>
    </row>
    <row r="267" spans="2:6" ht="14.25" x14ac:dyDescent="0.2">
      <c r="B267" s="29" t="s">
        <v>342</v>
      </c>
      <c r="C267" s="30" t="s">
        <v>916</v>
      </c>
      <c r="D267" s="31" t="s">
        <v>1445</v>
      </c>
      <c r="E267" s="31" t="s">
        <v>667</v>
      </c>
      <c r="F267" s="32" t="s">
        <v>914</v>
      </c>
    </row>
    <row r="268" spans="2:6" ht="14.25" x14ac:dyDescent="0.2">
      <c r="B268" s="29" t="s">
        <v>186</v>
      </c>
      <c r="C268" s="30" t="s">
        <v>917</v>
      </c>
      <c r="D268" s="31">
        <v>878.69</v>
      </c>
      <c r="E268" s="31" t="s">
        <v>626</v>
      </c>
      <c r="F268" s="32" t="s">
        <v>914</v>
      </c>
    </row>
    <row r="269" spans="2:6" ht="14.25" x14ac:dyDescent="0.2">
      <c r="B269" s="29" t="s">
        <v>187</v>
      </c>
      <c r="C269" s="30" t="s">
        <v>918</v>
      </c>
      <c r="D269" s="31">
        <v>818.24</v>
      </c>
      <c r="E269" s="31" t="s">
        <v>626</v>
      </c>
      <c r="F269" s="32" t="s">
        <v>914</v>
      </c>
    </row>
    <row r="270" spans="2:6" ht="14.25" x14ac:dyDescent="0.2">
      <c r="B270" s="29" t="s">
        <v>188</v>
      </c>
      <c r="C270" s="30" t="s">
        <v>919</v>
      </c>
      <c r="D270" s="34">
        <v>840.61</v>
      </c>
      <c r="E270" s="34" t="s">
        <v>626</v>
      </c>
      <c r="F270" s="32" t="s">
        <v>914</v>
      </c>
    </row>
    <row r="271" spans="2:6" ht="15" x14ac:dyDescent="0.2">
      <c r="B271" s="35"/>
      <c r="C271" s="36" t="s">
        <v>920</v>
      </c>
      <c r="D271" s="41"/>
      <c r="E271" s="41"/>
      <c r="F271" s="24"/>
    </row>
    <row r="272" spans="2:6" ht="14.25" x14ac:dyDescent="0.2">
      <c r="B272" s="29" t="s">
        <v>190</v>
      </c>
      <c r="C272" s="30" t="s">
        <v>921</v>
      </c>
      <c r="D272" s="31">
        <v>360.74</v>
      </c>
      <c r="E272" s="31" t="s">
        <v>626</v>
      </c>
      <c r="F272" s="38" t="s">
        <v>922</v>
      </c>
    </row>
    <row r="273" spans="2:6" ht="14.25" x14ac:dyDescent="0.2">
      <c r="B273" s="29" t="s">
        <v>89</v>
      </c>
      <c r="C273" s="30" t="s">
        <v>923</v>
      </c>
      <c r="D273" s="34">
        <v>261.72000000000003</v>
      </c>
      <c r="E273" s="34" t="s">
        <v>626</v>
      </c>
      <c r="F273" s="38" t="s">
        <v>922</v>
      </c>
    </row>
    <row r="274" spans="2:6" ht="14.25" x14ac:dyDescent="0.2">
      <c r="B274" s="29" t="s">
        <v>191</v>
      </c>
      <c r="C274" s="30" t="s">
        <v>924</v>
      </c>
      <c r="D274" s="31">
        <v>137.71</v>
      </c>
      <c r="E274" s="31" t="s">
        <v>626</v>
      </c>
      <c r="F274" s="38" t="s">
        <v>922</v>
      </c>
    </row>
    <row r="275" spans="2:6" ht="14.25" x14ac:dyDescent="0.2">
      <c r="B275" s="38" t="s">
        <v>189</v>
      </c>
      <c r="C275" s="30" t="s">
        <v>925</v>
      </c>
      <c r="D275" s="31">
        <v>103.61</v>
      </c>
      <c r="E275" s="31" t="s">
        <v>626</v>
      </c>
      <c r="F275" s="38" t="s">
        <v>922</v>
      </c>
    </row>
    <row r="276" spans="2:6" ht="15" x14ac:dyDescent="0.2">
      <c r="B276" s="35"/>
      <c r="C276" s="36" t="s">
        <v>926</v>
      </c>
      <c r="D276" s="41"/>
      <c r="E276" s="41"/>
      <c r="F276" s="24"/>
    </row>
    <row r="277" spans="2:6" ht="14.25" x14ac:dyDescent="0.2">
      <c r="B277" s="29" t="s">
        <v>217</v>
      </c>
      <c r="C277" s="30" t="s">
        <v>927</v>
      </c>
      <c r="D277" s="34">
        <v>128.65</v>
      </c>
      <c r="E277" s="33" t="s">
        <v>626</v>
      </c>
      <c r="F277" s="32" t="s">
        <v>659</v>
      </c>
    </row>
    <row r="278" spans="2:6" ht="14.25" x14ac:dyDescent="0.2">
      <c r="B278" s="29" t="s">
        <v>204</v>
      </c>
      <c r="C278" s="30" t="s">
        <v>928</v>
      </c>
      <c r="D278" s="34">
        <v>96.41</v>
      </c>
      <c r="E278" s="33" t="s">
        <v>626</v>
      </c>
      <c r="F278" s="38" t="s">
        <v>668</v>
      </c>
    </row>
    <row r="279" spans="2:6" ht="14.25" x14ac:dyDescent="0.2">
      <c r="B279" s="29" t="s">
        <v>61</v>
      </c>
      <c r="C279" s="30" t="s">
        <v>929</v>
      </c>
      <c r="D279" s="31">
        <v>333.26</v>
      </c>
      <c r="E279" s="31" t="s">
        <v>626</v>
      </c>
      <c r="F279" s="38" t="s">
        <v>668</v>
      </c>
    </row>
    <row r="280" spans="2:6" ht="14.25" x14ac:dyDescent="0.2">
      <c r="B280" s="29" t="s">
        <v>209</v>
      </c>
      <c r="C280" s="30" t="s">
        <v>930</v>
      </c>
      <c r="D280" s="31">
        <v>744.53</v>
      </c>
      <c r="E280" s="31" t="s">
        <v>626</v>
      </c>
      <c r="F280" s="38" t="s">
        <v>668</v>
      </c>
    </row>
    <row r="281" spans="2:6" ht="14.25" x14ac:dyDescent="0.2">
      <c r="B281" s="29" t="s">
        <v>205</v>
      </c>
      <c r="C281" s="30" t="s">
        <v>931</v>
      </c>
      <c r="D281" s="31">
        <v>935.96</v>
      </c>
      <c r="E281" s="31" t="s">
        <v>626</v>
      </c>
      <c r="F281" s="38" t="s">
        <v>668</v>
      </c>
    </row>
    <row r="282" spans="2:6" ht="14.25" x14ac:dyDescent="0.2">
      <c r="B282" s="29" t="s">
        <v>198</v>
      </c>
      <c r="C282" s="30" t="s">
        <v>932</v>
      </c>
      <c r="D282" s="31">
        <v>166.7</v>
      </c>
      <c r="E282" s="31" t="s">
        <v>626</v>
      </c>
      <c r="F282" s="32" t="s">
        <v>659</v>
      </c>
    </row>
    <row r="283" spans="2:6" ht="14.25" x14ac:dyDescent="0.2">
      <c r="B283" s="29" t="s">
        <v>194</v>
      </c>
      <c r="C283" s="30" t="s">
        <v>933</v>
      </c>
      <c r="D283" s="31">
        <v>366.91</v>
      </c>
      <c r="E283" s="31" t="s">
        <v>626</v>
      </c>
      <c r="F283" s="32" t="s">
        <v>659</v>
      </c>
    </row>
    <row r="284" spans="2:6" ht="14.25" x14ac:dyDescent="0.2">
      <c r="B284" s="29" t="s">
        <v>196</v>
      </c>
      <c r="C284" s="30" t="s">
        <v>934</v>
      </c>
      <c r="D284" s="31">
        <v>413.35</v>
      </c>
      <c r="E284" s="31" t="s">
        <v>626</v>
      </c>
      <c r="F284" s="32" t="s">
        <v>659</v>
      </c>
    </row>
    <row r="285" spans="2:6" ht="14.25" x14ac:dyDescent="0.2">
      <c r="B285" s="29" t="s">
        <v>195</v>
      </c>
      <c r="C285" s="30" t="s">
        <v>935</v>
      </c>
      <c r="D285" s="31">
        <v>314.77</v>
      </c>
      <c r="E285" s="31" t="s">
        <v>626</v>
      </c>
      <c r="F285" s="32" t="s">
        <v>659</v>
      </c>
    </row>
    <row r="286" spans="2:6" ht="14.25" x14ac:dyDescent="0.2">
      <c r="B286" s="29" t="s">
        <v>206</v>
      </c>
      <c r="C286" s="30" t="s">
        <v>936</v>
      </c>
      <c r="D286" s="31">
        <v>423.08</v>
      </c>
      <c r="E286" s="31" t="s">
        <v>626</v>
      </c>
      <c r="F286" s="38" t="s">
        <v>668</v>
      </c>
    </row>
    <row r="287" spans="2:6" ht="14.25" x14ac:dyDescent="0.2">
      <c r="B287" s="29" t="s">
        <v>221</v>
      </c>
      <c r="C287" s="30" t="s">
        <v>937</v>
      </c>
      <c r="D287" s="34">
        <v>349.05</v>
      </c>
      <c r="E287" s="34" t="s">
        <v>626</v>
      </c>
      <c r="F287" s="38" t="s">
        <v>668</v>
      </c>
    </row>
    <row r="288" spans="2:6" ht="14.25" x14ac:dyDescent="0.2">
      <c r="B288" s="29" t="s">
        <v>193</v>
      </c>
      <c r="C288" s="30" t="s">
        <v>938</v>
      </c>
      <c r="D288" s="31">
        <v>474.26</v>
      </c>
      <c r="E288" s="31" t="s">
        <v>626</v>
      </c>
      <c r="F288" s="32" t="s">
        <v>659</v>
      </c>
    </row>
    <row r="289" spans="2:6" ht="14.25" x14ac:dyDescent="0.2">
      <c r="B289" s="29" t="s">
        <v>208</v>
      </c>
      <c r="C289" s="30" t="s">
        <v>939</v>
      </c>
      <c r="D289" s="34">
        <v>547.83000000000004</v>
      </c>
      <c r="E289" s="33" t="s">
        <v>626</v>
      </c>
      <c r="F289" s="38" t="s">
        <v>668</v>
      </c>
    </row>
    <row r="290" spans="2:6" ht="14.25" x14ac:dyDescent="0.2">
      <c r="B290" s="29" t="s">
        <v>223</v>
      </c>
      <c r="C290" s="30" t="s">
        <v>940</v>
      </c>
      <c r="D290" s="34">
        <v>130.65</v>
      </c>
      <c r="E290" s="34" t="s">
        <v>626</v>
      </c>
      <c r="F290" s="38" t="s">
        <v>668</v>
      </c>
    </row>
    <row r="291" spans="2:6" ht="14.25" x14ac:dyDescent="0.2">
      <c r="B291" s="29" t="s">
        <v>222</v>
      </c>
      <c r="C291" s="30" t="s">
        <v>941</v>
      </c>
      <c r="D291" s="31">
        <v>453.43</v>
      </c>
      <c r="E291" s="31" t="s">
        <v>626</v>
      </c>
      <c r="F291" s="38" t="s">
        <v>668</v>
      </c>
    </row>
    <row r="292" spans="2:6" ht="14.25" x14ac:dyDescent="0.2">
      <c r="B292" s="38" t="s">
        <v>197</v>
      </c>
      <c r="C292" s="30" t="s">
        <v>942</v>
      </c>
      <c r="D292" s="34">
        <v>956.01</v>
      </c>
      <c r="E292" s="33" t="s">
        <v>626</v>
      </c>
      <c r="F292" s="32" t="s">
        <v>655</v>
      </c>
    </row>
    <row r="293" spans="2:6" ht="14.25" x14ac:dyDescent="0.2">
      <c r="B293" s="29" t="s">
        <v>207</v>
      </c>
      <c r="C293" s="30" t="s">
        <v>943</v>
      </c>
      <c r="D293" s="34">
        <v>125.13</v>
      </c>
      <c r="E293" s="33" t="s">
        <v>626</v>
      </c>
      <c r="F293" s="38" t="s">
        <v>668</v>
      </c>
    </row>
    <row r="294" spans="2:6" ht="14.25" x14ac:dyDescent="0.2">
      <c r="B294" s="29" t="s">
        <v>111</v>
      </c>
      <c r="C294" s="30" t="s">
        <v>944</v>
      </c>
      <c r="D294" s="31">
        <v>185.78</v>
      </c>
      <c r="E294" s="31" t="s">
        <v>626</v>
      </c>
      <c r="F294" s="38" t="s">
        <v>668</v>
      </c>
    </row>
    <row r="295" spans="2:6" ht="14.25" x14ac:dyDescent="0.2">
      <c r="B295" s="29" t="s">
        <v>199</v>
      </c>
      <c r="C295" s="30" t="s">
        <v>945</v>
      </c>
      <c r="D295" s="34">
        <v>370.78</v>
      </c>
      <c r="E295" s="34" t="s">
        <v>626</v>
      </c>
      <c r="F295" s="32" t="s">
        <v>655</v>
      </c>
    </row>
    <row r="296" spans="2:6" ht="14.25" x14ac:dyDescent="0.2">
      <c r="B296" s="38" t="s">
        <v>200</v>
      </c>
      <c r="C296" s="30" t="s">
        <v>946</v>
      </c>
      <c r="D296" s="31">
        <v>437.08</v>
      </c>
      <c r="E296" s="31" t="s">
        <v>626</v>
      </c>
      <c r="F296" s="32" t="s">
        <v>655</v>
      </c>
    </row>
    <row r="297" spans="2:6" ht="14.25" x14ac:dyDescent="0.2">
      <c r="B297" s="29" t="s">
        <v>192</v>
      </c>
      <c r="C297" s="30" t="s">
        <v>947</v>
      </c>
      <c r="D297" s="31">
        <v>436.21</v>
      </c>
      <c r="E297" s="31" t="s">
        <v>626</v>
      </c>
      <c r="F297" s="38" t="s">
        <v>668</v>
      </c>
    </row>
    <row r="298" spans="2:6" ht="15" x14ac:dyDescent="0.2">
      <c r="B298" s="35"/>
      <c r="C298" s="36" t="s">
        <v>948</v>
      </c>
      <c r="D298" s="41"/>
      <c r="E298" s="39"/>
      <c r="F298" s="24"/>
    </row>
    <row r="299" spans="2:6" ht="14.25" x14ac:dyDescent="0.2">
      <c r="B299" s="29" t="s">
        <v>141</v>
      </c>
      <c r="C299" s="30" t="s">
        <v>949</v>
      </c>
      <c r="D299" s="31">
        <v>1342.24</v>
      </c>
      <c r="E299" s="31" t="s">
        <v>626</v>
      </c>
      <c r="F299" s="38" t="s">
        <v>668</v>
      </c>
    </row>
    <row r="300" spans="2:6" ht="14.25" x14ac:dyDescent="0.2">
      <c r="B300" s="29" t="s">
        <v>139</v>
      </c>
      <c r="C300" s="30" t="s">
        <v>950</v>
      </c>
      <c r="D300" s="31">
        <v>1342.24</v>
      </c>
      <c r="E300" s="31" t="s">
        <v>626</v>
      </c>
      <c r="F300" s="38" t="s">
        <v>668</v>
      </c>
    </row>
    <row r="301" spans="2:6" ht="14.25" x14ac:dyDescent="0.2">
      <c r="B301" s="29" t="s">
        <v>137</v>
      </c>
      <c r="C301" s="30" t="s">
        <v>951</v>
      </c>
      <c r="D301" s="31">
        <v>1017.14</v>
      </c>
      <c r="E301" s="31" t="s">
        <v>626</v>
      </c>
      <c r="F301" s="38" t="s">
        <v>668</v>
      </c>
    </row>
    <row r="302" spans="2:6" ht="14.25" x14ac:dyDescent="0.2">
      <c r="B302" s="29" t="s">
        <v>118</v>
      </c>
      <c r="C302" s="30" t="s">
        <v>952</v>
      </c>
      <c r="D302" s="31">
        <v>659.73</v>
      </c>
      <c r="E302" s="31" t="s">
        <v>626</v>
      </c>
      <c r="F302" s="38" t="s">
        <v>668</v>
      </c>
    </row>
    <row r="303" spans="2:6" ht="28.5" x14ac:dyDescent="0.2">
      <c r="B303" s="29" t="s">
        <v>127</v>
      </c>
      <c r="C303" s="30" t="s">
        <v>953</v>
      </c>
      <c r="D303" s="31">
        <v>970.7</v>
      </c>
      <c r="E303" s="31" t="s">
        <v>626</v>
      </c>
      <c r="F303" s="38" t="s">
        <v>668</v>
      </c>
    </row>
    <row r="304" spans="2:6" ht="14.25" x14ac:dyDescent="0.2">
      <c r="B304" s="29" t="s">
        <v>125</v>
      </c>
      <c r="C304" s="30" t="s">
        <v>954</v>
      </c>
      <c r="D304" s="34">
        <v>1737.9</v>
      </c>
      <c r="E304" s="34" t="s">
        <v>626</v>
      </c>
      <c r="F304" s="38" t="s">
        <v>668</v>
      </c>
    </row>
    <row r="305" spans="2:6" ht="14.25" x14ac:dyDescent="0.2">
      <c r="B305" s="38" t="s">
        <v>116</v>
      </c>
      <c r="C305" s="30" t="s">
        <v>955</v>
      </c>
      <c r="D305" s="31">
        <v>898.99</v>
      </c>
      <c r="E305" s="31" t="s">
        <v>626</v>
      </c>
      <c r="F305" s="38" t="s">
        <v>668</v>
      </c>
    </row>
    <row r="306" spans="2:6" ht="28.5" x14ac:dyDescent="0.2">
      <c r="B306" s="38" t="s">
        <v>140</v>
      </c>
      <c r="C306" s="30" t="s">
        <v>956</v>
      </c>
      <c r="D306" s="34">
        <v>2562.56</v>
      </c>
      <c r="E306" s="34" t="s">
        <v>626</v>
      </c>
      <c r="F306" s="38" t="s">
        <v>668</v>
      </c>
    </row>
    <row r="307" spans="2:6" ht="28.5" x14ac:dyDescent="0.2">
      <c r="B307" s="38" t="s">
        <v>138</v>
      </c>
      <c r="C307" s="30" t="s">
        <v>957</v>
      </c>
      <c r="D307" s="31">
        <v>2562.56</v>
      </c>
      <c r="E307" s="31" t="s">
        <v>626</v>
      </c>
      <c r="F307" s="38" t="s">
        <v>668</v>
      </c>
    </row>
    <row r="308" spans="2:6" ht="14.25" x14ac:dyDescent="0.2">
      <c r="B308" s="29" t="s">
        <v>135</v>
      </c>
      <c r="C308" s="30" t="s">
        <v>958</v>
      </c>
      <c r="D308" s="31">
        <v>1785.1</v>
      </c>
      <c r="E308" s="31" t="s">
        <v>626</v>
      </c>
      <c r="F308" s="38" t="s">
        <v>668</v>
      </c>
    </row>
    <row r="309" spans="2:6" ht="14.25" x14ac:dyDescent="0.2">
      <c r="B309" s="38" t="s">
        <v>112</v>
      </c>
      <c r="C309" s="30" t="s">
        <v>959</v>
      </c>
      <c r="D309" s="34">
        <v>799.51</v>
      </c>
      <c r="E309" s="33" t="s">
        <v>626</v>
      </c>
      <c r="F309" s="38" t="s">
        <v>668</v>
      </c>
    </row>
    <row r="310" spans="2:6" ht="15" x14ac:dyDescent="0.2">
      <c r="B310" s="48"/>
      <c r="C310" s="49" t="s">
        <v>960</v>
      </c>
      <c r="D310" s="50"/>
      <c r="E310" s="50"/>
      <c r="F310" s="20"/>
    </row>
    <row r="311" spans="2:6" ht="15" x14ac:dyDescent="0.2">
      <c r="B311" s="35"/>
      <c r="C311" s="36" t="s">
        <v>260</v>
      </c>
      <c r="D311" s="37"/>
      <c r="E311" s="37"/>
      <c r="F311" s="24"/>
    </row>
    <row r="312" spans="2:6" ht="42.75" x14ac:dyDescent="0.2">
      <c r="B312" s="29" t="s">
        <v>281</v>
      </c>
      <c r="C312" s="30" t="s">
        <v>961</v>
      </c>
      <c r="D312" s="31" t="s">
        <v>651</v>
      </c>
      <c r="E312" s="31"/>
      <c r="F312" s="32" t="s">
        <v>962</v>
      </c>
    </row>
    <row r="313" spans="2:6" ht="14.25" x14ac:dyDescent="0.2">
      <c r="B313" s="29" t="s">
        <v>266</v>
      </c>
      <c r="C313" s="30" t="s">
        <v>963</v>
      </c>
      <c r="D313" s="31" t="s">
        <v>651</v>
      </c>
      <c r="E313" s="31"/>
      <c r="F313" s="32" t="s">
        <v>922</v>
      </c>
    </row>
    <row r="314" spans="2:6" ht="14.25" x14ac:dyDescent="0.2">
      <c r="B314" s="29" t="s">
        <v>268</v>
      </c>
      <c r="C314" s="30" t="s">
        <v>964</v>
      </c>
      <c r="D314" s="31" t="s">
        <v>651</v>
      </c>
      <c r="E314" s="31"/>
      <c r="F314" s="32" t="s">
        <v>965</v>
      </c>
    </row>
    <row r="315" spans="2:6" ht="14.25" x14ac:dyDescent="0.2">
      <c r="B315" s="29" t="s">
        <v>294</v>
      </c>
      <c r="C315" s="30" t="s">
        <v>966</v>
      </c>
      <c r="D315" s="31" t="s">
        <v>651</v>
      </c>
      <c r="E315" s="31"/>
      <c r="F315" s="32" t="s">
        <v>962</v>
      </c>
    </row>
    <row r="316" spans="2:6" ht="14.25" x14ac:dyDescent="0.2">
      <c r="B316" s="29" t="s">
        <v>269</v>
      </c>
      <c r="C316" s="30" t="s">
        <v>967</v>
      </c>
      <c r="D316" s="31" t="s">
        <v>651</v>
      </c>
      <c r="E316" s="31"/>
      <c r="F316" s="32" t="s">
        <v>968</v>
      </c>
    </row>
    <row r="317" spans="2:6" ht="71.25" x14ac:dyDescent="0.2">
      <c r="B317" s="29" t="s">
        <v>259</v>
      </c>
      <c r="C317" s="30" t="s">
        <v>969</v>
      </c>
      <c r="D317" s="34">
        <v>1845.36</v>
      </c>
      <c r="E317" s="34" t="s">
        <v>626</v>
      </c>
      <c r="F317" s="32" t="s">
        <v>655</v>
      </c>
    </row>
    <row r="318" spans="2:6" ht="14.25" x14ac:dyDescent="0.2">
      <c r="B318" s="29" t="s">
        <v>272</v>
      </c>
      <c r="C318" s="30" t="s">
        <v>970</v>
      </c>
      <c r="D318" s="31" t="s">
        <v>651</v>
      </c>
      <c r="E318" s="31"/>
      <c r="F318" s="32" t="s">
        <v>962</v>
      </c>
    </row>
    <row r="319" spans="2:6" ht="14.25" x14ac:dyDescent="0.2">
      <c r="B319" s="29" t="s">
        <v>273</v>
      </c>
      <c r="C319" s="30" t="s">
        <v>971</v>
      </c>
      <c r="D319" s="31" t="s">
        <v>651</v>
      </c>
      <c r="E319" s="31"/>
      <c r="F319" s="32" t="s">
        <v>962</v>
      </c>
    </row>
    <row r="320" spans="2:6" ht="14.25" x14ac:dyDescent="0.2">
      <c r="B320" s="29" t="s">
        <v>293</v>
      </c>
      <c r="C320" s="30" t="s">
        <v>972</v>
      </c>
      <c r="D320" s="31" t="s">
        <v>651</v>
      </c>
      <c r="E320" s="31"/>
      <c r="F320" s="32" t="s">
        <v>962</v>
      </c>
    </row>
    <row r="321" spans="2:6" ht="14.25" x14ac:dyDescent="0.2">
      <c r="B321" s="29" t="s">
        <v>283</v>
      </c>
      <c r="C321" s="30" t="s">
        <v>973</v>
      </c>
      <c r="D321" s="31" t="s">
        <v>651</v>
      </c>
      <c r="E321" s="31"/>
      <c r="F321" s="32" t="s">
        <v>652</v>
      </c>
    </row>
    <row r="322" spans="2:6" ht="14.25" x14ac:dyDescent="0.2">
      <c r="B322" s="29" t="s">
        <v>486</v>
      </c>
      <c r="C322" s="30" t="s">
        <v>974</v>
      </c>
      <c r="D322" s="31" t="s">
        <v>651</v>
      </c>
      <c r="E322" s="31"/>
      <c r="F322" s="32" t="s">
        <v>962</v>
      </c>
    </row>
    <row r="323" spans="2:6" ht="42.75" x14ac:dyDescent="0.2">
      <c r="B323" s="29" t="s">
        <v>975</v>
      </c>
      <c r="C323" s="30" t="s">
        <v>976</v>
      </c>
      <c r="D323" s="31" t="s">
        <v>651</v>
      </c>
      <c r="E323" s="31"/>
      <c r="F323" s="32" t="s">
        <v>655</v>
      </c>
    </row>
    <row r="324" spans="2:6" ht="28.5" x14ac:dyDescent="0.2">
      <c r="B324" s="29" t="s">
        <v>287</v>
      </c>
      <c r="C324" s="30" t="s">
        <v>288</v>
      </c>
      <c r="D324" s="34">
        <v>3250.98</v>
      </c>
      <c r="E324" s="33" t="s">
        <v>626</v>
      </c>
      <c r="F324" s="32" t="s">
        <v>962</v>
      </c>
    </row>
    <row r="325" spans="2:6" ht="28.5" x14ac:dyDescent="0.2">
      <c r="B325" s="29" t="s">
        <v>291</v>
      </c>
      <c r="C325" s="30" t="s">
        <v>292</v>
      </c>
      <c r="D325" s="34">
        <v>5015.79</v>
      </c>
      <c r="E325" s="33" t="s">
        <v>626</v>
      </c>
      <c r="F325" s="32" t="s">
        <v>962</v>
      </c>
    </row>
    <row r="326" spans="2:6" ht="28.5" x14ac:dyDescent="0.2">
      <c r="B326" s="29" t="s">
        <v>289</v>
      </c>
      <c r="C326" s="30" t="s">
        <v>290</v>
      </c>
      <c r="D326" s="31">
        <v>3111.65</v>
      </c>
      <c r="E326" s="31" t="s">
        <v>626</v>
      </c>
      <c r="F326" s="32" t="s">
        <v>962</v>
      </c>
    </row>
    <row r="327" spans="2:6" ht="28.5" x14ac:dyDescent="0.2">
      <c r="B327" s="29" t="s">
        <v>285</v>
      </c>
      <c r="C327" s="30" t="s">
        <v>286</v>
      </c>
      <c r="D327" s="31">
        <v>2089.91</v>
      </c>
      <c r="E327" s="31" t="s">
        <v>626</v>
      </c>
      <c r="F327" s="32" t="s">
        <v>962</v>
      </c>
    </row>
    <row r="328" spans="2:6" ht="28.5" x14ac:dyDescent="0.2">
      <c r="B328" s="29" t="s">
        <v>284</v>
      </c>
      <c r="C328" s="30" t="s">
        <v>977</v>
      </c>
      <c r="D328" s="34">
        <v>2229.2399999999998</v>
      </c>
      <c r="E328" s="34" t="s">
        <v>626</v>
      </c>
      <c r="F328" s="32" t="s">
        <v>962</v>
      </c>
    </row>
    <row r="329" spans="2:6" ht="14.25" x14ac:dyDescent="0.2">
      <c r="B329" s="29" t="s">
        <v>274</v>
      </c>
      <c r="C329" s="30" t="s">
        <v>978</v>
      </c>
      <c r="D329" s="31" t="s">
        <v>651</v>
      </c>
      <c r="E329" s="31"/>
      <c r="F329" s="32" t="s">
        <v>668</v>
      </c>
    </row>
    <row r="330" spans="2:6" ht="28.5" x14ac:dyDescent="0.2">
      <c r="B330" s="29" t="s">
        <v>282</v>
      </c>
      <c r="C330" s="30" t="s">
        <v>979</v>
      </c>
      <c r="D330" s="31" t="s">
        <v>651</v>
      </c>
      <c r="E330" s="31"/>
      <c r="F330" s="32" t="s">
        <v>962</v>
      </c>
    </row>
    <row r="331" spans="2:6" ht="15" x14ac:dyDescent="0.2">
      <c r="B331" s="48"/>
      <c r="C331" s="49" t="s">
        <v>980</v>
      </c>
      <c r="D331" s="50"/>
      <c r="E331" s="50"/>
      <c r="F331" s="20"/>
    </row>
    <row r="332" spans="2:6" ht="15" x14ac:dyDescent="0.2">
      <c r="B332" s="35"/>
      <c r="C332" s="36" t="s">
        <v>981</v>
      </c>
      <c r="D332" s="37"/>
      <c r="E332" s="37"/>
      <c r="F332" s="24"/>
    </row>
    <row r="333" spans="2:6" ht="14.25" x14ac:dyDescent="0.2">
      <c r="B333" s="29" t="s">
        <v>318</v>
      </c>
      <c r="C333" s="30" t="s">
        <v>982</v>
      </c>
      <c r="D333" s="34">
        <v>966.31</v>
      </c>
      <c r="E333" s="33" t="s">
        <v>626</v>
      </c>
      <c r="F333" s="51" t="s">
        <v>983</v>
      </c>
    </row>
    <row r="334" spans="2:6" ht="15" x14ac:dyDescent="0.2">
      <c r="B334" s="35"/>
      <c r="C334" s="36" t="s">
        <v>984</v>
      </c>
      <c r="D334" s="37"/>
      <c r="E334" s="37"/>
      <c r="F334" s="24"/>
    </row>
    <row r="335" spans="2:6" ht="14.25" x14ac:dyDescent="0.2">
      <c r="B335" s="29" t="s">
        <v>59</v>
      </c>
      <c r="C335" s="30" t="s">
        <v>985</v>
      </c>
      <c r="D335" s="31">
        <v>840.09</v>
      </c>
      <c r="E335" s="31" t="s">
        <v>626</v>
      </c>
      <c r="F335" s="32" t="s">
        <v>986</v>
      </c>
    </row>
    <row r="336" spans="2:6" ht="14.25" x14ac:dyDescent="0.2">
      <c r="B336" s="29" t="s">
        <v>65</v>
      </c>
      <c r="C336" s="30" t="s">
        <v>987</v>
      </c>
      <c r="D336" s="34">
        <v>979.42</v>
      </c>
      <c r="E336" s="34" t="s">
        <v>626</v>
      </c>
      <c r="F336" s="32" t="s">
        <v>986</v>
      </c>
    </row>
    <row r="337" spans="2:6" ht="14.25" x14ac:dyDescent="0.2">
      <c r="B337" s="29" t="s">
        <v>64</v>
      </c>
      <c r="C337" s="30" t="s">
        <v>988</v>
      </c>
      <c r="D337" s="34">
        <v>979.42</v>
      </c>
      <c r="E337" s="34" t="s">
        <v>626</v>
      </c>
      <c r="F337" s="32" t="s">
        <v>986</v>
      </c>
    </row>
    <row r="338" spans="2:6" ht="14.25" x14ac:dyDescent="0.2">
      <c r="B338" s="29" t="s">
        <v>62</v>
      </c>
      <c r="C338" s="30" t="s">
        <v>630</v>
      </c>
      <c r="D338" s="34">
        <v>840.09</v>
      </c>
      <c r="E338" s="34" t="s">
        <v>626</v>
      </c>
      <c r="F338" s="32" t="s">
        <v>986</v>
      </c>
    </row>
    <row r="339" spans="2:6" ht="14.25" x14ac:dyDescent="0.2">
      <c r="B339" s="29" t="s">
        <v>359</v>
      </c>
      <c r="C339" s="30" t="s">
        <v>641</v>
      </c>
      <c r="D339" s="31">
        <v>830.77</v>
      </c>
      <c r="E339" s="31" t="s">
        <v>626</v>
      </c>
      <c r="F339" s="32" t="s">
        <v>986</v>
      </c>
    </row>
    <row r="340" spans="2:6" ht="14.25" x14ac:dyDescent="0.2">
      <c r="B340" s="29" t="s">
        <v>63</v>
      </c>
      <c r="C340" s="30" t="s">
        <v>642</v>
      </c>
      <c r="D340" s="34">
        <v>840.09</v>
      </c>
      <c r="E340" s="34" t="s">
        <v>626</v>
      </c>
      <c r="F340" s="32" t="s">
        <v>986</v>
      </c>
    </row>
    <row r="341" spans="2:6" ht="14.25" x14ac:dyDescent="0.2">
      <c r="B341" s="29" t="s">
        <v>60</v>
      </c>
      <c r="C341" s="30" t="s">
        <v>643</v>
      </c>
      <c r="D341" s="34">
        <v>784.33</v>
      </c>
      <c r="E341" s="33" t="s">
        <v>626</v>
      </c>
      <c r="F341" s="32" t="s">
        <v>986</v>
      </c>
    </row>
    <row r="342" spans="2:6" ht="14.25" x14ac:dyDescent="0.2">
      <c r="B342" s="29" t="s">
        <v>66</v>
      </c>
      <c r="C342" s="30" t="s">
        <v>989</v>
      </c>
      <c r="D342" s="34">
        <v>683.43</v>
      </c>
      <c r="E342" s="34" t="s">
        <v>626</v>
      </c>
      <c r="F342" s="32" t="s">
        <v>986</v>
      </c>
    </row>
    <row r="343" spans="2:6" ht="15" x14ac:dyDescent="0.2">
      <c r="B343" s="35"/>
      <c r="C343" s="36" t="s">
        <v>990</v>
      </c>
      <c r="D343" s="41"/>
      <c r="E343" s="41"/>
      <c r="F343" s="24"/>
    </row>
    <row r="344" spans="2:6" ht="14.25" x14ac:dyDescent="0.2">
      <c r="B344" s="29" t="s">
        <v>1397</v>
      </c>
      <c r="C344" s="30" t="s">
        <v>991</v>
      </c>
      <c r="D344" s="31">
        <v>1352.63</v>
      </c>
      <c r="E344" s="31" t="s">
        <v>626</v>
      </c>
      <c r="F344" s="52" t="s">
        <v>992</v>
      </c>
    </row>
    <row r="345" spans="2:6" ht="14.25" x14ac:dyDescent="0.2">
      <c r="B345" s="29" t="s">
        <v>1398</v>
      </c>
      <c r="C345" s="30" t="s">
        <v>993</v>
      </c>
      <c r="D345" s="34">
        <v>1259.75</v>
      </c>
      <c r="E345" s="34" t="s">
        <v>626</v>
      </c>
      <c r="F345" s="52" t="s">
        <v>992</v>
      </c>
    </row>
    <row r="346" spans="2:6" ht="14.25" x14ac:dyDescent="0.2">
      <c r="B346" s="29" t="s">
        <v>1399</v>
      </c>
      <c r="C346" s="30" t="s">
        <v>994</v>
      </c>
      <c r="D346" s="34">
        <v>1166.8599999999999</v>
      </c>
      <c r="E346" s="34" t="s">
        <v>626</v>
      </c>
      <c r="F346" s="52" t="s">
        <v>992</v>
      </c>
    </row>
    <row r="347" spans="2:6" ht="15" x14ac:dyDescent="0.2">
      <c r="B347" s="35"/>
      <c r="C347" s="36" t="s">
        <v>995</v>
      </c>
      <c r="D347" s="41"/>
      <c r="E347" s="41"/>
      <c r="F347" s="24"/>
    </row>
    <row r="348" spans="2:6" ht="14.25" x14ac:dyDescent="0.2">
      <c r="B348" s="38" t="s">
        <v>76</v>
      </c>
      <c r="C348" s="30" t="s">
        <v>996</v>
      </c>
      <c r="D348" s="34">
        <v>566.89</v>
      </c>
      <c r="E348" s="33" t="s">
        <v>626</v>
      </c>
      <c r="F348" s="53" t="s">
        <v>668</v>
      </c>
    </row>
    <row r="349" spans="2:6" ht="14.25" x14ac:dyDescent="0.2">
      <c r="B349" s="29" t="s">
        <v>317</v>
      </c>
      <c r="C349" s="30" t="s">
        <v>997</v>
      </c>
      <c r="D349" s="34">
        <v>483.54</v>
      </c>
      <c r="E349" s="33" t="s">
        <v>626</v>
      </c>
      <c r="F349" s="53" t="s">
        <v>668</v>
      </c>
    </row>
    <row r="350" spans="2:6" ht="14.25" x14ac:dyDescent="0.2">
      <c r="B350" s="29" t="s">
        <v>321</v>
      </c>
      <c r="C350" s="30" t="s">
        <v>998</v>
      </c>
      <c r="D350" s="34">
        <v>185.77</v>
      </c>
      <c r="E350" s="33" t="s">
        <v>626</v>
      </c>
      <c r="F350" s="53" t="s">
        <v>668</v>
      </c>
    </row>
    <row r="351" spans="2:6" ht="14.25" x14ac:dyDescent="0.2">
      <c r="B351" s="29" t="s">
        <v>122</v>
      </c>
      <c r="C351" s="30" t="s">
        <v>999</v>
      </c>
      <c r="D351" s="34">
        <v>363.86</v>
      </c>
      <c r="E351" s="33" t="s">
        <v>626</v>
      </c>
      <c r="F351" s="53" t="s">
        <v>668</v>
      </c>
    </row>
    <row r="352" spans="2:6" ht="14.25" x14ac:dyDescent="0.2">
      <c r="B352" s="29" t="s">
        <v>120</v>
      </c>
      <c r="C352" s="30" t="s">
        <v>1000</v>
      </c>
      <c r="D352" s="34">
        <v>975.91</v>
      </c>
      <c r="E352" s="33" t="s">
        <v>626</v>
      </c>
      <c r="F352" s="53" t="s">
        <v>668</v>
      </c>
    </row>
    <row r="353" spans="2:6" ht="14.25" x14ac:dyDescent="0.2">
      <c r="B353" s="29" t="s">
        <v>84</v>
      </c>
      <c r="C353" s="30" t="s">
        <v>1001</v>
      </c>
      <c r="D353" s="34">
        <v>185.78</v>
      </c>
      <c r="E353" s="33" t="s">
        <v>626</v>
      </c>
      <c r="F353" s="38" t="s">
        <v>1002</v>
      </c>
    </row>
    <row r="354" spans="2:6" ht="14.25" x14ac:dyDescent="0.2">
      <c r="B354" s="29" t="s">
        <v>82</v>
      </c>
      <c r="C354" s="30" t="s">
        <v>1003</v>
      </c>
      <c r="D354" s="34">
        <v>140.19999999999999</v>
      </c>
      <c r="E354" s="33" t="s">
        <v>626</v>
      </c>
      <c r="F354" s="53" t="s">
        <v>668</v>
      </c>
    </row>
    <row r="355" spans="2:6" ht="14.25" x14ac:dyDescent="0.2">
      <c r="B355" s="29" t="s">
        <v>72</v>
      </c>
      <c r="C355" s="30" t="s">
        <v>1004</v>
      </c>
      <c r="D355" s="34">
        <v>530.95000000000005</v>
      </c>
      <c r="E355" s="33" t="s">
        <v>626</v>
      </c>
      <c r="F355" s="53" t="s">
        <v>668</v>
      </c>
    </row>
    <row r="356" spans="2:6" ht="14.25" x14ac:dyDescent="0.2">
      <c r="B356" s="29" t="s">
        <v>71</v>
      </c>
      <c r="C356" s="30" t="s">
        <v>1005</v>
      </c>
      <c r="D356" s="34">
        <v>46.45</v>
      </c>
      <c r="E356" s="33" t="s">
        <v>626</v>
      </c>
      <c r="F356" s="53" t="s">
        <v>668</v>
      </c>
    </row>
    <row r="357" spans="2:6" ht="14.25" x14ac:dyDescent="0.2">
      <c r="B357" s="29" t="s">
        <v>325</v>
      </c>
      <c r="C357" s="30" t="s">
        <v>326</v>
      </c>
      <c r="D357" s="34">
        <v>371.84</v>
      </c>
      <c r="E357" s="33" t="s">
        <v>626</v>
      </c>
      <c r="F357" s="53" t="s">
        <v>668</v>
      </c>
    </row>
    <row r="358" spans="2:6" ht="15" x14ac:dyDescent="0.2">
      <c r="B358" s="35"/>
      <c r="C358" s="36" t="s">
        <v>1006</v>
      </c>
      <c r="D358" s="75"/>
      <c r="E358" s="54"/>
      <c r="F358" s="55"/>
    </row>
    <row r="359" spans="2:6" ht="14.25" x14ac:dyDescent="0.2">
      <c r="B359" s="29" t="s">
        <v>77</v>
      </c>
      <c r="C359" s="30" t="s">
        <v>1007</v>
      </c>
      <c r="D359" s="34">
        <v>615.88</v>
      </c>
      <c r="E359" s="33" t="s">
        <v>626</v>
      </c>
      <c r="F359" s="53" t="s">
        <v>668</v>
      </c>
    </row>
    <row r="360" spans="2:6" ht="14.25" x14ac:dyDescent="0.2">
      <c r="B360" s="29" t="s">
        <v>149</v>
      </c>
      <c r="C360" s="30" t="s">
        <v>1008</v>
      </c>
      <c r="D360" s="34">
        <v>518.57000000000005</v>
      </c>
      <c r="E360" s="33" t="s">
        <v>626</v>
      </c>
      <c r="F360" s="53" t="s">
        <v>668</v>
      </c>
    </row>
    <row r="361" spans="2:6" ht="14.25" x14ac:dyDescent="0.2">
      <c r="B361" s="29" t="s">
        <v>79</v>
      </c>
      <c r="C361" s="30" t="s">
        <v>1009</v>
      </c>
      <c r="D361" s="34">
        <v>441.51</v>
      </c>
      <c r="E361" s="33" t="s">
        <v>626</v>
      </c>
      <c r="F361" s="53" t="s">
        <v>668</v>
      </c>
    </row>
    <row r="362" spans="2:6" ht="14.25" x14ac:dyDescent="0.2">
      <c r="B362" s="29" t="s">
        <v>201</v>
      </c>
      <c r="C362" s="30" t="s">
        <v>1010</v>
      </c>
      <c r="D362" s="34">
        <v>283.49</v>
      </c>
      <c r="E362" s="33" t="s">
        <v>626</v>
      </c>
      <c r="F362" s="53" t="s">
        <v>668</v>
      </c>
    </row>
    <row r="363" spans="2:6" ht="14.25" x14ac:dyDescent="0.2">
      <c r="B363" s="29" t="s">
        <v>78</v>
      </c>
      <c r="C363" s="30" t="s">
        <v>1011</v>
      </c>
      <c r="D363" s="34">
        <v>383.99</v>
      </c>
      <c r="E363" s="33" t="s">
        <v>626</v>
      </c>
      <c r="F363" s="53" t="s">
        <v>668</v>
      </c>
    </row>
    <row r="364" spans="2:6" ht="14.25" x14ac:dyDescent="0.2">
      <c r="B364" s="29" t="s">
        <v>80</v>
      </c>
      <c r="C364" s="30" t="s">
        <v>1012</v>
      </c>
      <c r="D364" s="34">
        <v>876.62</v>
      </c>
      <c r="E364" s="33" t="s">
        <v>626</v>
      </c>
      <c r="F364" s="53" t="s">
        <v>668</v>
      </c>
    </row>
    <row r="365" spans="2:6" ht="14.25" x14ac:dyDescent="0.2">
      <c r="B365" s="29" t="s">
        <v>81</v>
      </c>
      <c r="C365" s="30" t="s">
        <v>1013</v>
      </c>
      <c r="D365" s="34">
        <v>927.67</v>
      </c>
      <c r="E365" s="33" t="s">
        <v>626</v>
      </c>
      <c r="F365" s="53" t="s">
        <v>668</v>
      </c>
    </row>
    <row r="366" spans="2:6" ht="14.25" x14ac:dyDescent="0.2">
      <c r="B366" s="29" t="s">
        <v>327</v>
      </c>
      <c r="C366" s="30" t="s">
        <v>1014</v>
      </c>
      <c r="D366" s="34">
        <v>584.64</v>
      </c>
      <c r="E366" s="33" t="s">
        <v>626</v>
      </c>
      <c r="F366" s="53" t="s">
        <v>668</v>
      </c>
    </row>
    <row r="367" spans="2:6" ht="15" x14ac:dyDescent="0.2">
      <c r="B367" s="35"/>
      <c r="C367" s="36" t="s">
        <v>1015</v>
      </c>
      <c r="D367" s="41"/>
      <c r="E367" s="41"/>
      <c r="F367" s="24"/>
    </row>
    <row r="368" spans="2:6" ht="14.25" x14ac:dyDescent="0.2">
      <c r="B368" s="38" t="s">
        <v>69</v>
      </c>
      <c r="C368" s="30" t="s">
        <v>1016</v>
      </c>
      <c r="D368" s="34">
        <v>708.37</v>
      </c>
      <c r="E368" s="34" t="s">
        <v>626</v>
      </c>
      <c r="F368" s="53" t="s">
        <v>668</v>
      </c>
    </row>
    <row r="369" spans="2:6" ht="14.25" x14ac:dyDescent="0.2">
      <c r="B369" s="29" t="s">
        <v>324</v>
      </c>
      <c r="C369" s="30" t="s">
        <v>1017</v>
      </c>
      <c r="D369" s="34">
        <v>224.61</v>
      </c>
      <c r="E369" s="34" t="s">
        <v>626</v>
      </c>
      <c r="F369" s="53" t="s">
        <v>668</v>
      </c>
    </row>
    <row r="370" spans="2:6" ht="14.25" x14ac:dyDescent="0.2">
      <c r="B370" s="29" t="s">
        <v>322</v>
      </c>
      <c r="C370" s="30" t="s">
        <v>323</v>
      </c>
      <c r="D370" s="34">
        <v>185.77</v>
      </c>
      <c r="E370" s="34" t="s">
        <v>626</v>
      </c>
      <c r="F370" s="53" t="s">
        <v>668</v>
      </c>
    </row>
    <row r="371" spans="2:6" ht="14.25" x14ac:dyDescent="0.2">
      <c r="B371" s="29" t="s">
        <v>320</v>
      </c>
      <c r="C371" s="30" t="s">
        <v>1018</v>
      </c>
      <c r="D371" s="31">
        <v>139.33000000000001</v>
      </c>
      <c r="E371" s="31" t="s">
        <v>626</v>
      </c>
      <c r="F371" s="53" t="s">
        <v>668</v>
      </c>
    </row>
    <row r="372" spans="2:6" ht="15" x14ac:dyDescent="0.2">
      <c r="B372" s="35"/>
      <c r="C372" s="36" t="s">
        <v>1019</v>
      </c>
      <c r="D372" s="41"/>
      <c r="E372" s="41"/>
      <c r="F372" s="24"/>
    </row>
    <row r="373" spans="2:6" ht="14.25" x14ac:dyDescent="0.2">
      <c r="B373" s="29" t="s">
        <v>534</v>
      </c>
      <c r="C373" s="30" t="s">
        <v>535</v>
      </c>
      <c r="D373" s="56" t="s">
        <v>1445</v>
      </c>
      <c r="E373" s="34" t="s">
        <v>667</v>
      </c>
      <c r="F373" s="32" t="s">
        <v>1020</v>
      </c>
    </row>
    <row r="374" spans="2:6" ht="14.25" x14ac:dyDescent="0.2">
      <c r="B374" s="29" t="s">
        <v>21</v>
      </c>
      <c r="C374" s="30" t="s">
        <v>1021</v>
      </c>
      <c r="D374" s="56" t="s">
        <v>1445</v>
      </c>
      <c r="E374" s="56" t="s">
        <v>667</v>
      </c>
      <c r="F374" s="32" t="s">
        <v>1022</v>
      </c>
    </row>
    <row r="375" spans="2:6" ht="15" x14ac:dyDescent="0.2">
      <c r="B375" s="35"/>
      <c r="C375" s="36" t="s">
        <v>1023</v>
      </c>
      <c r="D375" s="41"/>
      <c r="E375" s="41"/>
      <c r="F375" s="57"/>
    </row>
    <row r="376" spans="2:6" ht="14.25" x14ac:dyDescent="0.2">
      <c r="B376" s="38" t="s">
        <v>1400</v>
      </c>
      <c r="C376" s="40" t="s">
        <v>1024</v>
      </c>
      <c r="D376" s="31">
        <v>299.58</v>
      </c>
      <c r="E376" s="31" t="s">
        <v>626</v>
      </c>
      <c r="F376" s="58" t="s">
        <v>1025</v>
      </c>
    </row>
    <row r="377" spans="2:6" ht="14.25" x14ac:dyDescent="0.2">
      <c r="B377" s="29" t="s">
        <v>536</v>
      </c>
      <c r="C377" s="30" t="s">
        <v>487</v>
      </c>
      <c r="D377" s="56" t="s">
        <v>1445</v>
      </c>
      <c r="E377" s="56" t="s">
        <v>667</v>
      </c>
      <c r="F377" s="58" t="s">
        <v>668</v>
      </c>
    </row>
    <row r="378" spans="2:6" ht="14.25" x14ac:dyDescent="0.2">
      <c r="B378" s="29" t="s">
        <v>74</v>
      </c>
      <c r="C378" s="30" t="s">
        <v>1026</v>
      </c>
      <c r="D378" s="34">
        <v>330.53</v>
      </c>
      <c r="E378" s="33" t="s">
        <v>626</v>
      </c>
      <c r="F378" s="58" t="s">
        <v>668</v>
      </c>
    </row>
    <row r="379" spans="2:6" ht="14.25" x14ac:dyDescent="0.2">
      <c r="B379" s="29" t="s">
        <v>75</v>
      </c>
      <c r="C379" s="30" t="s">
        <v>1027</v>
      </c>
      <c r="D379" s="31">
        <v>383.17</v>
      </c>
      <c r="E379" s="31" t="s">
        <v>626</v>
      </c>
      <c r="F379" s="58" t="s">
        <v>668</v>
      </c>
    </row>
    <row r="380" spans="2:6" ht="14.25" x14ac:dyDescent="0.2">
      <c r="B380" s="38" t="s">
        <v>50</v>
      </c>
      <c r="C380" s="30" t="s">
        <v>1028</v>
      </c>
      <c r="D380" s="31">
        <v>378.69</v>
      </c>
      <c r="E380" s="31" t="s">
        <v>626</v>
      </c>
      <c r="F380" s="58" t="s">
        <v>668</v>
      </c>
    </row>
    <row r="381" spans="2:6" ht="14.25" x14ac:dyDescent="0.2">
      <c r="B381" s="29" t="s">
        <v>53</v>
      </c>
      <c r="C381" s="30" t="s">
        <v>1029</v>
      </c>
      <c r="D381" s="31">
        <v>367.49</v>
      </c>
      <c r="E381" s="31" t="s">
        <v>626</v>
      </c>
      <c r="F381" s="58" t="s">
        <v>668</v>
      </c>
    </row>
    <row r="382" spans="2:6" ht="14.25" x14ac:dyDescent="0.2">
      <c r="B382" s="29" t="s">
        <v>295</v>
      </c>
      <c r="C382" s="30" t="s">
        <v>296</v>
      </c>
      <c r="D382" s="31">
        <v>587.83000000000004</v>
      </c>
      <c r="E382" s="31" t="s">
        <v>626</v>
      </c>
      <c r="F382" s="58" t="s">
        <v>668</v>
      </c>
    </row>
    <row r="383" spans="2:6" ht="15" x14ac:dyDescent="0.2">
      <c r="B383" s="35"/>
      <c r="C383" s="36" t="s">
        <v>1030</v>
      </c>
      <c r="D383" s="37"/>
      <c r="E383" s="37"/>
      <c r="F383" s="24"/>
    </row>
    <row r="384" spans="2:6" ht="14.25" x14ac:dyDescent="0.2">
      <c r="B384" s="29" t="s">
        <v>1031</v>
      </c>
      <c r="C384" s="30" t="s">
        <v>1032</v>
      </c>
      <c r="D384" s="31" t="s">
        <v>1445</v>
      </c>
      <c r="E384" s="31" t="s">
        <v>667</v>
      </c>
      <c r="F384" s="32" t="s">
        <v>1033</v>
      </c>
    </row>
    <row r="385" spans="2:6" ht="15" x14ac:dyDescent="0.25">
      <c r="B385" s="35"/>
      <c r="C385" s="25" t="s">
        <v>1034</v>
      </c>
      <c r="D385" s="37"/>
      <c r="E385" s="37"/>
      <c r="F385" s="24"/>
    </row>
    <row r="386" spans="2:6" ht="14.25" x14ac:dyDescent="0.2">
      <c r="B386" s="29" t="s">
        <v>537</v>
      </c>
      <c r="C386" s="30" t="s">
        <v>538</v>
      </c>
      <c r="D386" s="34" t="s">
        <v>1445</v>
      </c>
      <c r="E386" s="31" t="s">
        <v>667</v>
      </c>
      <c r="F386" s="58" t="s">
        <v>668</v>
      </c>
    </row>
    <row r="387" spans="2:6" ht="14.25" x14ac:dyDescent="0.2">
      <c r="B387" s="29" t="s">
        <v>145</v>
      </c>
      <c r="C387" s="30" t="s">
        <v>1035</v>
      </c>
      <c r="D387" s="34">
        <v>116.68</v>
      </c>
      <c r="E387" s="34" t="s">
        <v>626</v>
      </c>
      <c r="F387" s="58" t="s">
        <v>668</v>
      </c>
    </row>
    <row r="388" spans="2:6" ht="14.25" x14ac:dyDescent="0.2">
      <c r="B388" s="29" t="s">
        <v>226</v>
      </c>
      <c r="C388" s="30" t="s">
        <v>1036</v>
      </c>
      <c r="D388" s="34">
        <v>421.2</v>
      </c>
      <c r="E388" s="34" t="s">
        <v>626</v>
      </c>
      <c r="F388" s="58" t="s">
        <v>668</v>
      </c>
    </row>
    <row r="389" spans="2:6" ht="14.25" x14ac:dyDescent="0.2">
      <c r="B389" s="29" t="s">
        <v>253</v>
      </c>
      <c r="C389" s="30" t="s">
        <v>1037</v>
      </c>
      <c r="D389" s="34">
        <v>157.66</v>
      </c>
      <c r="E389" s="34" t="s">
        <v>626</v>
      </c>
      <c r="F389" s="58" t="s">
        <v>668</v>
      </c>
    </row>
    <row r="390" spans="2:6" ht="14.25" x14ac:dyDescent="0.2">
      <c r="B390" s="29" t="s">
        <v>275</v>
      </c>
      <c r="C390" s="30" t="s">
        <v>1038</v>
      </c>
      <c r="D390" s="31">
        <v>267.29000000000002</v>
      </c>
      <c r="E390" s="31" t="s">
        <v>626</v>
      </c>
      <c r="F390" s="58" t="s">
        <v>668</v>
      </c>
    </row>
    <row r="391" spans="2:6" ht="14.25" x14ac:dyDescent="0.2">
      <c r="B391" s="29" t="s">
        <v>104</v>
      </c>
      <c r="C391" s="40" t="s">
        <v>1039</v>
      </c>
      <c r="D391" s="31">
        <v>265.22000000000003</v>
      </c>
      <c r="E391" s="31" t="s">
        <v>626</v>
      </c>
      <c r="F391" s="58" t="s">
        <v>668</v>
      </c>
    </row>
    <row r="392" spans="2:6" ht="28.5" x14ac:dyDescent="0.2">
      <c r="B392" s="29" t="s">
        <v>181</v>
      </c>
      <c r="C392" s="30" t="s">
        <v>1040</v>
      </c>
      <c r="D392" s="31">
        <v>253.85</v>
      </c>
      <c r="E392" s="31" t="s">
        <v>626</v>
      </c>
      <c r="F392" s="58" t="s">
        <v>668</v>
      </c>
    </row>
    <row r="393" spans="2:6" ht="15" x14ac:dyDescent="0.2">
      <c r="B393" s="35"/>
      <c r="C393" s="36" t="s">
        <v>1041</v>
      </c>
      <c r="D393" s="41"/>
      <c r="E393" s="41"/>
      <c r="F393" s="24"/>
    </row>
    <row r="394" spans="2:6" ht="14.25" x14ac:dyDescent="0.2">
      <c r="B394" s="29" t="s">
        <v>546</v>
      </c>
      <c r="C394" s="30" t="s">
        <v>547</v>
      </c>
      <c r="D394" s="34" t="s">
        <v>1445</v>
      </c>
      <c r="E394" s="34" t="s">
        <v>667</v>
      </c>
      <c r="F394" s="58" t="s">
        <v>1042</v>
      </c>
    </row>
    <row r="395" spans="2:6" ht="15" x14ac:dyDescent="0.2">
      <c r="B395" s="35"/>
      <c r="C395" s="36" t="s">
        <v>1043</v>
      </c>
      <c r="D395" s="41"/>
      <c r="E395" s="41"/>
      <c r="F395" s="24"/>
    </row>
    <row r="396" spans="2:6" ht="14.25" x14ac:dyDescent="0.2">
      <c r="B396" s="29" t="s">
        <v>548</v>
      </c>
      <c r="C396" s="40" t="s">
        <v>549</v>
      </c>
      <c r="D396" s="34" t="s">
        <v>1445</v>
      </c>
      <c r="E396" s="33" t="s">
        <v>667</v>
      </c>
      <c r="F396" s="32" t="s">
        <v>1044</v>
      </c>
    </row>
    <row r="397" spans="2:6" ht="14.25" x14ac:dyDescent="0.2">
      <c r="B397" s="29" t="s">
        <v>58</v>
      </c>
      <c r="C397" s="30" t="s">
        <v>1045</v>
      </c>
      <c r="D397" s="31">
        <v>207.4</v>
      </c>
      <c r="E397" s="31" t="s">
        <v>626</v>
      </c>
      <c r="F397" s="32" t="s">
        <v>1044</v>
      </c>
    </row>
    <row r="398" spans="2:6" ht="14.25" x14ac:dyDescent="0.2">
      <c r="B398" s="29" t="s">
        <v>57</v>
      </c>
      <c r="C398" s="30" t="s">
        <v>1046</v>
      </c>
      <c r="D398" s="34">
        <v>187.24</v>
      </c>
      <c r="E398" s="34" t="s">
        <v>626</v>
      </c>
      <c r="F398" s="32" t="s">
        <v>1044</v>
      </c>
    </row>
    <row r="399" spans="2:6" ht="15" x14ac:dyDescent="0.2">
      <c r="B399" s="48"/>
      <c r="C399" s="49" t="s">
        <v>1047</v>
      </c>
      <c r="D399" s="50"/>
      <c r="E399" s="50"/>
      <c r="F399" s="20"/>
    </row>
    <row r="400" spans="2:6" ht="15" x14ac:dyDescent="0.2">
      <c r="B400" s="35"/>
      <c r="C400" s="36" t="s">
        <v>1048</v>
      </c>
      <c r="D400" s="41"/>
      <c r="E400" s="41"/>
      <c r="F400" s="24"/>
    </row>
    <row r="401" spans="2:6" ht="14.25" x14ac:dyDescent="0.2">
      <c r="B401" s="29" t="s">
        <v>225</v>
      </c>
      <c r="C401" s="30" t="s">
        <v>1049</v>
      </c>
      <c r="D401" s="34" t="s">
        <v>651</v>
      </c>
      <c r="E401" s="34"/>
      <c r="F401" s="32" t="s">
        <v>1050</v>
      </c>
    </row>
    <row r="402" spans="2:6" ht="14.25" x14ac:dyDescent="0.2">
      <c r="B402" s="38" t="s">
        <v>238</v>
      </c>
      <c r="C402" s="30" t="s">
        <v>1051</v>
      </c>
      <c r="D402" s="34">
        <v>64.3</v>
      </c>
      <c r="E402" s="33" t="s">
        <v>626</v>
      </c>
      <c r="F402" s="32" t="s">
        <v>1052</v>
      </c>
    </row>
    <row r="403" spans="2:6" ht="14.25" x14ac:dyDescent="0.2">
      <c r="B403" s="29" t="s">
        <v>218</v>
      </c>
      <c r="C403" s="40" t="s">
        <v>1053</v>
      </c>
      <c r="D403" s="34">
        <v>114.68</v>
      </c>
      <c r="E403" s="33" t="s">
        <v>626</v>
      </c>
      <c r="F403" s="32" t="s">
        <v>1054</v>
      </c>
    </row>
    <row r="404" spans="2:6" ht="14.25" x14ac:dyDescent="0.2">
      <c r="B404" s="29" t="s">
        <v>240</v>
      </c>
      <c r="C404" s="30" t="s">
        <v>1055</v>
      </c>
      <c r="D404" s="34">
        <v>52.82</v>
      </c>
      <c r="E404" s="33" t="s">
        <v>626</v>
      </c>
      <c r="F404" s="32" t="s">
        <v>1052</v>
      </c>
    </row>
    <row r="405" spans="2:6" ht="14.25" x14ac:dyDescent="0.2">
      <c r="B405" s="29" t="s">
        <v>241</v>
      </c>
      <c r="C405" s="30" t="s">
        <v>1056</v>
      </c>
      <c r="D405" s="31">
        <v>52.82</v>
      </c>
      <c r="E405" s="31" t="s">
        <v>626</v>
      </c>
      <c r="F405" s="32" t="s">
        <v>1054</v>
      </c>
    </row>
    <row r="406" spans="2:6" ht="14.25" x14ac:dyDescent="0.2">
      <c r="B406" s="29" t="s">
        <v>213</v>
      </c>
      <c r="C406" s="30" t="s">
        <v>1057</v>
      </c>
      <c r="D406" s="31">
        <v>64.47</v>
      </c>
      <c r="E406" s="31" t="s">
        <v>626</v>
      </c>
      <c r="F406" s="38" t="s">
        <v>1050</v>
      </c>
    </row>
    <row r="407" spans="2:6" ht="15" x14ac:dyDescent="0.2">
      <c r="B407" s="35"/>
      <c r="C407" s="36" t="s">
        <v>1058</v>
      </c>
      <c r="D407" s="41"/>
      <c r="E407" s="39"/>
      <c r="F407" s="24"/>
    </row>
    <row r="408" spans="2:6" ht="14.25" x14ac:dyDescent="0.2">
      <c r="B408" s="29" t="s">
        <v>224</v>
      </c>
      <c r="C408" s="30" t="s">
        <v>1059</v>
      </c>
      <c r="D408" s="31">
        <v>166.39</v>
      </c>
      <c r="E408" s="31" t="s">
        <v>626</v>
      </c>
      <c r="F408" s="38" t="s">
        <v>1054</v>
      </c>
    </row>
    <row r="409" spans="2:6" ht="15" x14ac:dyDescent="0.2">
      <c r="B409" s="35"/>
      <c r="C409" s="36" t="s">
        <v>1060</v>
      </c>
      <c r="D409" s="37"/>
      <c r="E409" s="37"/>
      <c r="F409" s="24"/>
    </row>
    <row r="410" spans="2:6" ht="14.25" x14ac:dyDescent="0.2">
      <c r="B410" s="29" t="s">
        <v>264</v>
      </c>
      <c r="C410" s="30" t="s">
        <v>1061</v>
      </c>
      <c r="D410" s="34">
        <v>113.93</v>
      </c>
      <c r="E410" s="34" t="s">
        <v>667</v>
      </c>
      <c r="F410" s="32" t="s">
        <v>1062</v>
      </c>
    </row>
    <row r="411" spans="2:6" ht="14.25" x14ac:dyDescent="0.2">
      <c r="B411" s="29" t="s">
        <v>242</v>
      </c>
      <c r="C411" s="30" t="s">
        <v>1063</v>
      </c>
      <c r="D411" s="34">
        <v>40.450000000000003</v>
      </c>
      <c r="E411" s="34" t="s">
        <v>667</v>
      </c>
      <c r="F411" s="32" t="s">
        <v>1062</v>
      </c>
    </row>
    <row r="412" spans="2:6" ht="15" x14ac:dyDescent="0.2">
      <c r="B412" s="35"/>
      <c r="C412" s="36" t="s">
        <v>1064</v>
      </c>
      <c r="D412" s="37"/>
      <c r="E412" s="37"/>
      <c r="F412" s="24"/>
    </row>
    <row r="413" spans="2:6" ht="14.25" x14ac:dyDescent="0.2">
      <c r="B413" s="29" t="s">
        <v>108</v>
      </c>
      <c r="C413" s="30" t="s">
        <v>1065</v>
      </c>
      <c r="D413" s="31">
        <v>20.96</v>
      </c>
      <c r="E413" s="31" t="s">
        <v>626</v>
      </c>
      <c r="F413" s="32" t="s">
        <v>1066</v>
      </c>
    </row>
    <row r="414" spans="2:6" ht="15" x14ac:dyDescent="0.2">
      <c r="B414" s="35"/>
      <c r="C414" s="36" t="s">
        <v>1067</v>
      </c>
      <c r="D414" s="41"/>
      <c r="E414" s="41"/>
      <c r="F414" s="24"/>
    </row>
    <row r="415" spans="2:6" ht="14.25" x14ac:dyDescent="0.2">
      <c r="B415" s="29" t="s">
        <v>9</v>
      </c>
      <c r="C415" s="30" t="s">
        <v>1068</v>
      </c>
      <c r="D415" s="34" t="s">
        <v>1445</v>
      </c>
      <c r="E415" s="34" t="s">
        <v>667</v>
      </c>
      <c r="F415" s="32"/>
    </row>
    <row r="416" spans="2:6" ht="28.5" x14ac:dyDescent="0.2">
      <c r="B416" s="29" t="s">
        <v>10</v>
      </c>
      <c r="C416" s="30" t="s">
        <v>1069</v>
      </c>
      <c r="D416" s="34" t="s">
        <v>1445</v>
      </c>
      <c r="E416" s="34" t="s">
        <v>667</v>
      </c>
      <c r="F416" s="32" t="s">
        <v>1070</v>
      </c>
    </row>
    <row r="417" spans="2:6" ht="15" x14ac:dyDescent="0.2">
      <c r="B417" s="35"/>
      <c r="C417" s="36" t="s">
        <v>1071</v>
      </c>
      <c r="D417" s="41"/>
      <c r="E417" s="41"/>
      <c r="F417" s="24"/>
    </row>
    <row r="418" spans="2:6" ht="28.5" x14ac:dyDescent="0.2">
      <c r="B418" s="29" t="s">
        <v>1072</v>
      </c>
      <c r="C418" s="30" t="s">
        <v>1073</v>
      </c>
      <c r="D418" s="34" t="s">
        <v>1445</v>
      </c>
      <c r="E418" s="33" t="s">
        <v>667</v>
      </c>
      <c r="F418" s="32" t="s">
        <v>1074</v>
      </c>
    </row>
    <row r="419" spans="2:6" ht="28.5" x14ac:dyDescent="0.2">
      <c r="B419" s="38" t="s">
        <v>1075</v>
      </c>
      <c r="C419" s="30" t="s">
        <v>1076</v>
      </c>
      <c r="D419" s="34" t="s">
        <v>1445</v>
      </c>
      <c r="E419" s="33" t="s">
        <v>667</v>
      </c>
      <c r="F419" s="32" t="s">
        <v>1074</v>
      </c>
    </row>
    <row r="420" spans="2:6" ht="28.5" x14ac:dyDescent="0.2">
      <c r="B420" s="29" t="s">
        <v>1077</v>
      </c>
      <c r="C420" s="30" t="s">
        <v>1078</v>
      </c>
      <c r="D420" s="31" t="s">
        <v>1445</v>
      </c>
      <c r="E420" s="31" t="s">
        <v>667</v>
      </c>
      <c r="F420" s="32" t="s">
        <v>1074</v>
      </c>
    </row>
    <row r="421" spans="2:6" ht="28.5" x14ac:dyDescent="0.2">
      <c r="B421" s="29" t="s">
        <v>1079</v>
      </c>
      <c r="C421" s="30" t="s">
        <v>1080</v>
      </c>
      <c r="D421" s="31" t="s">
        <v>1445</v>
      </c>
      <c r="E421" s="31" t="s">
        <v>667</v>
      </c>
      <c r="F421" s="32" t="s">
        <v>1074</v>
      </c>
    </row>
    <row r="422" spans="2:6" ht="28.5" x14ac:dyDescent="0.2">
      <c r="B422" s="29" t="s">
        <v>1081</v>
      </c>
      <c r="C422" s="30" t="s">
        <v>1082</v>
      </c>
      <c r="D422" s="31" t="s">
        <v>1445</v>
      </c>
      <c r="E422" s="33" t="s">
        <v>667</v>
      </c>
      <c r="F422" s="32" t="s">
        <v>1074</v>
      </c>
    </row>
    <row r="423" spans="2:6" ht="28.5" x14ac:dyDescent="0.2">
      <c r="B423" s="29" t="s">
        <v>1083</v>
      </c>
      <c r="C423" s="30" t="s">
        <v>1084</v>
      </c>
      <c r="D423" s="31" t="s">
        <v>1445</v>
      </c>
      <c r="E423" s="31" t="s">
        <v>667</v>
      </c>
      <c r="F423" s="32" t="s">
        <v>1074</v>
      </c>
    </row>
    <row r="424" spans="2:6" ht="15" x14ac:dyDescent="0.2">
      <c r="B424" s="35"/>
      <c r="C424" s="36" t="s">
        <v>1085</v>
      </c>
      <c r="D424" s="37"/>
      <c r="E424" s="37"/>
      <c r="F424" s="24"/>
    </row>
    <row r="425" spans="2:6" ht="14.25" x14ac:dyDescent="0.2">
      <c r="B425" s="29" t="s">
        <v>1086</v>
      </c>
      <c r="C425" s="30" t="s">
        <v>1087</v>
      </c>
      <c r="D425" s="34" t="s">
        <v>1445</v>
      </c>
      <c r="E425" s="34" t="s">
        <v>667</v>
      </c>
      <c r="F425" s="38" t="s">
        <v>1088</v>
      </c>
    </row>
    <row r="426" spans="2:6" ht="14.25" x14ac:dyDescent="0.2">
      <c r="B426" s="29" t="s">
        <v>1089</v>
      </c>
      <c r="C426" s="30" t="s">
        <v>1090</v>
      </c>
      <c r="D426" s="34" t="s">
        <v>1445</v>
      </c>
      <c r="E426" s="34" t="s">
        <v>667</v>
      </c>
      <c r="F426" s="38" t="s">
        <v>1088</v>
      </c>
    </row>
    <row r="427" spans="2:6" ht="15" x14ac:dyDescent="0.2">
      <c r="B427" s="35"/>
      <c r="C427" s="36" t="s">
        <v>1091</v>
      </c>
      <c r="D427" s="37"/>
      <c r="E427" s="37"/>
      <c r="F427" s="24"/>
    </row>
    <row r="428" spans="2:6" ht="14.25" x14ac:dyDescent="0.2">
      <c r="B428" s="29" t="s">
        <v>177</v>
      </c>
      <c r="C428" s="30" t="s">
        <v>178</v>
      </c>
      <c r="D428" s="31">
        <v>92.21</v>
      </c>
      <c r="E428" s="59" t="s">
        <v>626</v>
      </c>
      <c r="F428" s="53" t="s">
        <v>659</v>
      </c>
    </row>
    <row r="429" spans="2:6" ht="15" x14ac:dyDescent="0.2">
      <c r="B429" s="35"/>
      <c r="C429" s="36" t="s">
        <v>1092</v>
      </c>
      <c r="D429" s="41"/>
      <c r="E429" s="41"/>
      <c r="F429" s="24"/>
    </row>
    <row r="430" spans="2:6" ht="14.25" x14ac:dyDescent="0.2">
      <c r="B430" s="29" t="s">
        <v>212</v>
      </c>
      <c r="C430" s="40" t="s">
        <v>1093</v>
      </c>
      <c r="D430" s="31">
        <v>61.06</v>
      </c>
      <c r="E430" s="59" t="s">
        <v>626</v>
      </c>
      <c r="F430" s="32" t="s">
        <v>1062</v>
      </c>
    </row>
    <row r="431" spans="2:6" ht="14.25" x14ac:dyDescent="0.2">
      <c r="B431" s="29" t="s">
        <v>210</v>
      </c>
      <c r="C431" s="30" t="s">
        <v>1094</v>
      </c>
      <c r="D431" s="34">
        <v>26.73</v>
      </c>
      <c r="E431" s="34" t="s">
        <v>626</v>
      </c>
      <c r="F431" s="32" t="s">
        <v>1062</v>
      </c>
    </row>
    <row r="432" spans="2:6" ht="14.25" x14ac:dyDescent="0.2">
      <c r="B432" s="29" t="s">
        <v>239</v>
      </c>
      <c r="C432" s="30" t="s">
        <v>1095</v>
      </c>
      <c r="D432" s="34">
        <v>53.07</v>
      </c>
      <c r="E432" s="34" t="s">
        <v>667</v>
      </c>
      <c r="F432" s="32" t="s">
        <v>1062</v>
      </c>
    </row>
    <row r="433" spans="2:6" ht="14.25" x14ac:dyDescent="0.2">
      <c r="B433" s="29" t="s">
        <v>1401</v>
      </c>
      <c r="C433" s="30" t="s">
        <v>1096</v>
      </c>
      <c r="D433" s="34">
        <v>55.85</v>
      </c>
      <c r="E433" s="33" t="s">
        <v>626</v>
      </c>
      <c r="F433" s="32" t="s">
        <v>1097</v>
      </c>
    </row>
    <row r="434" spans="2:6" ht="14.25" x14ac:dyDescent="0.2">
      <c r="B434" s="29" t="s">
        <v>1402</v>
      </c>
      <c r="C434" s="30" t="s">
        <v>1098</v>
      </c>
      <c r="D434" s="34">
        <v>75.25</v>
      </c>
      <c r="E434" s="33" t="s">
        <v>626</v>
      </c>
      <c r="F434" s="32" t="s">
        <v>1097</v>
      </c>
    </row>
    <row r="435" spans="2:6" ht="14.25" x14ac:dyDescent="0.2">
      <c r="B435" s="100"/>
      <c r="C435" s="101"/>
      <c r="D435" s="121"/>
      <c r="E435" s="102"/>
      <c r="F435" s="103"/>
    </row>
    <row r="436" spans="2:6" ht="28.5" x14ac:dyDescent="0.2">
      <c r="B436" s="32" t="s">
        <v>1414</v>
      </c>
      <c r="C436" s="32" t="s">
        <v>1390</v>
      </c>
      <c r="D436" s="99" t="s">
        <v>1394</v>
      </c>
      <c r="E436" s="38"/>
      <c r="F436" s="38" t="s">
        <v>1391</v>
      </c>
    </row>
    <row r="437" spans="2:6" ht="14.25" x14ac:dyDescent="0.2">
      <c r="B437" s="32" t="s">
        <v>1415</v>
      </c>
      <c r="C437" s="32" t="s">
        <v>1392</v>
      </c>
      <c r="D437" s="99"/>
      <c r="E437" s="38"/>
      <c r="F437" s="38" t="s">
        <v>1391</v>
      </c>
    </row>
  </sheetData>
  <sheetProtection password="CF50" sheet="1" objects="1" scenarios="1"/>
  <customSheetViews>
    <customSheetView guid="{5945152D-029D-40DA-9D99-C59586024AB5}" scale="85">
      <selection activeCell="B15" sqref="B15"/>
      <pageMargins left="0.75" right="0.75" top="1" bottom="1" header="0.5" footer="0.5"/>
      <pageSetup orientation="landscape" r:id="rId1"/>
      <headerFooter alignWithMargins="0"/>
    </customSheetView>
  </customSheetViews>
  <mergeCells count="1">
    <mergeCell ref="C5:D5"/>
  </mergeCells>
  <phoneticPr fontId="0" type="noConversion"/>
  <pageMargins left="0.75" right="0.75" top="1" bottom="1" header="0.5" footer="0.5"/>
  <pageSetup scale="74" orientation="landscape"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L29"/>
  <sheetViews>
    <sheetView showGridLines="0" view="pageBreakPreview" zoomScale="60" zoomScaleNormal="100" workbookViewId="0"/>
  </sheetViews>
  <sheetFormatPr defaultRowHeight="12.75" x14ac:dyDescent="0.2"/>
  <cols>
    <col min="1" max="1" width="3.28515625" customWidth="1"/>
    <col min="2" max="2" width="11.28515625" customWidth="1"/>
    <col min="3" max="3" width="53.85546875" customWidth="1"/>
    <col min="4" max="4" width="17" style="10" hidden="1" customWidth="1"/>
    <col min="5" max="5" width="16.7109375" hidden="1" customWidth="1"/>
    <col min="6" max="6" width="15.140625" hidden="1" customWidth="1"/>
    <col min="7" max="7" width="10.5703125" hidden="1" customWidth="1"/>
    <col min="8" max="8" width="6.28515625" hidden="1" customWidth="1"/>
    <col min="9" max="9" width="11.42578125" hidden="1" customWidth="1"/>
    <col min="10" max="10" width="10.28515625" hidden="1" customWidth="1"/>
    <col min="11" max="11" width="17" customWidth="1"/>
    <col min="12" max="12" width="42.7109375" customWidth="1"/>
  </cols>
  <sheetData>
    <row r="3" spans="2:12" ht="18" x14ac:dyDescent="0.25">
      <c r="D3" s="8"/>
    </row>
    <row r="5" spans="2:12" ht="18" x14ac:dyDescent="0.25">
      <c r="C5" s="129" t="s">
        <v>235</v>
      </c>
      <c r="D5" s="129"/>
    </row>
    <row r="6" spans="2:12" ht="14.25" customHeight="1" x14ac:dyDescent="0.25">
      <c r="C6" s="2"/>
    </row>
    <row r="7" spans="2:12" ht="14.25" customHeight="1" x14ac:dyDescent="0.25">
      <c r="C7" s="2"/>
    </row>
    <row r="8" spans="2:12" ht="14.25" customHeight="1" x14ac:dyDescent="0.2"/>
    <row r="9" spans="2:12" s="111" customFormat="1" ht="34.5" customHeight="1" x14ac:dyDescent="0.2">
      <c r="B9" s="110" t="s">
        <v>1416</v>
      </c>
      <c r="C9" s="107" t="s">
        <v>1100</v>
      </c>
      <c r="D9" s="108" t="s">
        <v>1406</v>
      </c>
      <c r="E9" s="109" t="s">
        <v>1409</v>
      </c>
      <c r="F9" s="109" t="s">
        <v>1410</v>
      </c>
      <c r="G9" s="109" t="s">
        <v>1407</v>
      </c>
      <c r="H9" s="117" t="s">
        <v>1408</v>
      </c>
      <c r="I9" s="118" t="s">
        <v>354</v>
      </c>
      <c r="J9" s="108" t="s">
        <v>1411</v>
      </c>
      <c r="K9" s="110" t="s">
        <v>619</v>
      </c>
      <c r="L9" s="110" t="s">
        <v>114</v>
      </c>
    </row>
    <row r="10" spans="2:12" s="111" customFormat="1" ht="14.25" x14ac:dyDescent="0.2">
      <c r="B10" s="32" t="s">
        <v>1417</v>
      </c>
      <c r="C10" s="32" t="s">
        <v>0</v>
      </c>
      <c r="D10" s="112">
        <v>149</v>
      </c>
      <c r="E10" s="112">
        <f t="shared" ref="E10:E21" si="0">D10*0.12</f>
        <v>17.88</v>
      </c>
      <c r="F10" s="112">
        <f t="shared" ref="F10:F23" si="1">D10*0.12</f>
        <v>17.88</v>
      </c>
      <c r="G10" s="112">
        <v>154.5</v>
      </c>
      <c r="H10" s="115">
        <v>1.5</v>
      </c>
      <c r="I10" s="112">
        <f t="shared" ref="I10:I21" si="2">G10*H10</f>
        <v>231.75</v>
      </c>
      <c r="J10" s="112"/>
      <c r="K10" s="112">
        <v>450.26</v>
      </c>
      <c r="L10" s="113"/>
    </row>
    <row r="11" spans="2:12" s="111" customFormat="1" ht="14.25" x14ac:dyDescent="0.2">
      <c r="B11" s="32" t="s">
        <v>1418</v>
      </c>
      <c r="C11" s="32" t="s">
        <v>1</v>
      </c>
      <c r="D11" s="112">
        <v>45.15</v>
      </c>
      <c r="E11" s="112">
        <f t="shared" si="0"/>
        <v>5.4179999999999993</v>
      </c>
      <c r="F11" s="112">
        <f t="shared" si="1"/>
        <v>5.4179999999999993</v>
      </c>
      <c r="G11" s="112">
        <v>154.5</v>
      </c>
      <c r="H11" s="115">
        <v>1</v>
      </c>
      <c r="I11" s="112">
        <f t="shared" si="2"/>
        <v>154.5</v>
      </c>
      <c r="J11" s="112"/>
      <c r="K11" s="112">
        <v>232.99</v>
      </c>
      <c r="L11" s="52" t="s">
        <v>7</v>
      </c>
    </row>
    <row r="12" spans="2:12" s="111" customFormat="1" ht="14.25" x14ac:dyDescent="0.2">
      <c r="B12" s="32" t="s">
        <v>1419</v>
      </c>
      <c r="C12" s="114" t="s">
        <v>355</v>
      </c>
      <c r="D12" s="112"/>
      <c r="E12" s="112">
        <f t="shared" si="0"/>
        <v>0</v>
      </c>
      <c r="F12" s="112">
        <f t="shared" si="1"/>
        <v>0</v>
      </c>
      <c r="G12" s="112">
        <v>154.5</v>
      </c>
      <c r="H12" s="115">
        <v>1.5</v>
      </c>
      <c r="I12" s="112">
        <f t="shared" si="2"/>
        <v>231.75</v>
      </c>
      <c r="J12" s="112"/>
      <c r="K12" s="112">
        <v>327.88</v>
      </c>
      <c r="L12" s="113"/>
    </row>
    <row r="13" spans="2:12" s="111" customFormat="1" ht="14.25" x14ac:dyDescent="0.2">
      <c r="B13" s="32" t="s">
        <v>1420</v>
      </c>
      <c r="C13" s="32" t="s">
        <v>356</v>
      </c>
      <c r="D13" s="112">
        <v>18</v>
      </c>
      <c r="E13" s="112">
        <f t="shared" si="0"/>
        <v>2.16</v>
      </c>
      <c r="F13" s="112">
        <f t="shared" si="1"/>
        <v>2.16</v>
      </c>
      <c r="G13" s="112">
        <v>154.5</v>
      </c>
      <c r="H13" s="115">
        <v>0.5</v>
      </c>
      <c r="I13" s="112">
        <f t="shared" si="2"/>
        <v>77.25</v>
      </c>
      <c r="J13" s="112"/>
      <c r="K13" s="112">
        <v>118.68</v>
      </c>
      <c r="L13" s="113"/>
    </row>
    <row r="14" spans="2:12" s="111" customFormat="1" ht="14.25" x14ac:dyDescent="0.2">
      <c r="B14" s="32" t="s">
        <v>1421</v>
      </c>
      <c r="C14" s="32" t="s">
        <v>357</v>
      </c>
      <c r="D14" s="112">
        <v>72</v>
      </c>
      <c r="E14" s="112">
        <f t="shared" si="0"/>
        <v>8.64</v>
      </c>
      <c r="F14" s="112">
        <f t="shared" si="1"/>
        <v>8.64</v>
      </c>
      <c r="G14" s="112">
        <v>154.5</v>
      </c>
      <c r="H14" s="115">
        <v>1</v>
      </c>
      <c r="I14" s="112">
        <f t="shared" si="2"/>
        <v>154.5</v>
      </c>
      <c r="J14" s="112"/>
      <c r="K14" s="112">
        <v>286.95</v>
      </c>
      <c r="L14" s="113"/>
    </row>
    <row r="15" spans="2:12" s="111" customFormat="1" ht="14.25" x14ac:dyDescent="0.2">
      <c r="B15" s="32" t="s">
        <v>1422</v>
      </c>
      <c r="C15" s="32" t="s">
        <v>3</v>
      </c>
      <c r="D15" s="112">
        <v>7.5</v>
      </c>
      <c r="E15" s="112">
        <f t="shared" si="0"/>
        <v>0.89999999999999991</v>
      </c>
      <c r="F15" s="112">
        <f t="shared" si="1"/>
        <v>0.89999999999999991</v>
      </c>
      <c r="G15" s="112">
        <v>154.5</v>
      </c>
      <c r="H15" s="115">
        <v>0.5</v>
      </c>
      <c r="I15" s="112">
        <f t="shared" si="2"/>
        <v>77.25</v>
      </c>
      <c r="J15" s="112"/>
      <c r="K15" s="112">
        <v>86.55</v>
      </c>
      <c r="L15" s="52" t="s">
        <v>2</v>
      </c>
    </row>
    <row r="16" spans="2:12" s="111" customFormat="1" ht="14.25" x14ac:dyDescent="0.2">
      <c r="B16" s="32" t="s">
        <v>1423</v>
      </c>
      <c r="C16" s="32" t="s">
        <v>4</v>
      </c>
      <c r="D16" s="112">
        <v>15</v>
      </c>
      <c r="E16" s="112">
        <f t="shared" si="0"/>
        <v>1.7999999999999998</v>
      </c>
      <c r="F16" s="112">
        <f t="shared" si="1"/>
        <v>1.7999999999999998</v>
      </c>
      <c r="G16" s="112">
        <v>154.5</v>
      </c>
      <c r="H16" s="115">
        <v>0.5</v>
      </c>
      <c r="I16" s="112">
        <f t="shared" si="2"/>
        <v>77.25</v>
      </c>
      <c r="J16" s="112"/>
      <c r="K16" s="112">
        <v>107.1</v>
      </c>
      <c r="L16" s="52" t="s">
        <v>2</v>
      </c>
    </row>
    <row r="17" spans="2:12" s="111" customFormat="1" ht="14.25" x14ac:dyDescent="0.2">
      <c r="B17" s="32" t="s">
        <v>1424</v>
      </c>
      <c r="C17" s="32" t="s">
        <v>5</v>
      </c>
      <c r="D17" s="112">
        <v>24.5</v>
      </c>
      <c r="E17" s="112">
        <f t="shared" si="0"/>
        <v>2.94</v>
      </c>
      <c r="F17" s="112">
        <f t="shared" si="1"/>
        <v>2.94</v>
      </c>
      <c r="G17" s="112">
        <v>154.5</v>
      </c>
      <c r="H17" s="115">
        <v>0.5</v>
      </c>
      <c r="I17" s="112">
        <f t="shared" si="2"/>
        <v>77.25</v>
      </c>
      <c r="J17" s="112"/>
      <c r="K17" s="112">
        <v>118.88</v>
      </c>
      <c r="L17" s="52" t="s">
        <v>2</v>
      </c>
    </row>
    <row r="18" spans="2:12" s="111" customFormat="1" ht="14.25" x14ac:dyDescent="0.2">
      <c r="B18" s="32" t="s">
        <v>1425</v>
      </c>
      <c r="C18" s="32" t="s">
        <v>6</v>
      </c>
      <c r="D18" s="112">
        <v>24.5</v>
      </c>
      <c r="E18" s="112">
        <f t="shared" si="0"/>
        <v>2.94</v>
      </c>
      <c r="F18" s="112">
        <f t="shared" si="1"/>
        <v>2.94</v>
      </c>
      <c r="G18" s="112">
        <v>154.5</v>
      </c>
      <c r="H18" s="115">
        <v>0.5</v>
      </c>
      <c r="I18" s="112">
        <f t="shared" si="2"/>
        <v>77.25</v>
      </c>
      <c r="J18" s="112"/>
      <c r="K18" s="112">
        <v>118.88</v>
      </c>
      <c r="L18" s="52" t="s">
        <v>2</v>
      </c>
    </row>
    <row r="19" spans="2:12" s="111" customFormat="1" ht="14.25" customHeight="1" x14ac:dyDescent="0.2">
      <c r="B19" s="32" t="s">
        <v>1426</v>
      </c>
      <c r="C19" s="32" t="s">
        <v>358</v>
      </c>
      <c r="D19" s="112">
        <v>32.950000000000003</v>
      </c>
      <c r="E19" s="112">
        <f t="shared" si="0"/>
        <v>3.9540000000000002</v>
      </c>
      <c r="F19" s="112">
        <f t="shared" si="1"/>
        <v>3.9540000000000002</v>
      </c>
      <c r="G19" s="112">
        <v>154.5</v>
      </c>
      <c r="H19" s="115">
        <v>0.5</v>
      </c>
      <c r="I19" s="112">
        <f t="shared" si="2"/>
        <v>77.25</v>
      </c>
      <c r="J19" s="112"/>
      <c r="K19" s="112">
        <v>129.35</v>
      </c>
      <c r="L19" s="113"/>
    </row>
    <row r="20" spans="2:12" s="111" customFormat="1" ht="14.25" x14ac:dyDescent="0.2">
      <c r="B20" s="32" t="s">
        <v>1427</v>
      </c>
      <c r="C20" s="32" t="s">
        <v>552</v>
      </c>
      <c r="D20" s="112"/>
      <c r="E20" s="112"/>
      <c r="F20" s="112"/>
      <c r="G20" s="112"/>
      <c r="H20" s="115"/>
      <c r="I20" s="112"/>
      <c r="J20" s="112"/>
      <c r="K20" s="112">
        <v>285.07</v>
      </c>
      <c r="L20" s="113"/>
    </row>
    <row r="21" spans="2:12" s="111" customFormat="1" ht="14.25" x14ac:dyDescent="0.2">
      <c r="B21" s="32" t="s">
        <v>1428</v>
      </c>
      <c r="C21" s="32" t="s">
        <v>360</v>
      </c>
      <c r="D21" s="112">
        <v>50.4</v>
      </c>
      <c r="E21" s="112">
        <f t="shared" si="0"/>
        <v>6.048</v>
      </c>
      <c r="F21" s="112">
        <f t="shared" si="1"/>
        <v>6.048</v>
      </c>
      <c r="G21" s="112">
        <v>154.5</v>
      </c>
      <c r="H21" s="115">
        <v>0.5</v>
      </c>
      <c r="I21" s="112">
        <f t="shared" si="2"/>
        <v>77.25</v>
      </c>
      <c r="J21" s="112"/>
      <c r="K21" s="112">
        <v>116.2</v>
      </c>
      <c r="L21" s="113"/>
    </row>
    <row r="22" spans="2:12" s="111" customFormat="1" ht="14.25" x14ac:dyDescent="0.2">
      <c r="B22" s="32" t="s">
        <v>1429</v>
      </c>
      <c r="C22" s="32" t="s">
        <v>361</v>
      </c>
      <c r="D22" s="112"/>
      <c r="E22" s="112">
        <f t="shared" ref="E22:E29" si="3">D22*0.12</f>
        <v>0</v>
      </c>
      <c r="F22" s="112">
        <f t="shared" si="1"/>
        <v>0</v>
      </c>
      <c r="G22" s="112">
        <v>154.5</v>
      </c>
      <c r="H22" s="115">
        <v>0.75</v>
      </c>
      <c r="I22" s="112">
        <f t="shared" ref="I22:I29" si="4">G22*H22</f>
        <v>115.875</v>
      </c>
      <c r="J22" s="112">
        <v>8.35</v>
      </c>
      <c r="K22" s="112">
        <v>142.93</v>
      </c>
      <c r="L22" s="113"/>
    </row>
    <row r="23" spans="2:12" s="111" customFormat="1" ht="14.25" x14ac:dyDescent="0.2">
      <c r="B23" s="32" t="s">
        <v>1430</v>
      </c>
      <c r="C23" s="32" t="s">
        <v>362</v>
      </c>
      <c r="D23" s="112"/>
      <c r="E23" s="112">
        <f t="shared" si="3"/>
        <v>0</v>
      </c>
      <c r="F23" s="112">
        <f t="shared" si="1"/>
        <v>0</v>
      </c>
      <c r="G23" s="112">
        <v>154.5</v>
      </c>
      <c r="H23" s="115">
        <v>0.75</v>
      </c>
      <c r="I23" s="112">
        <f t="shared" si="4"/>
        <v>115.875</v>
      </c>
      <c r="J23" s="112">
        <v>8.35</v>
      </c>
      <c r="K23" s="112">
        <v>142.93</v>
      </c>
      <c r="L23" s="113"/>
    </row>
    <row r="24" spans="2:12" s="111" customFormat="1" ht="14.25" x14ac:dyDescent="0.2">
      <c r="B24" s="32" t="s">
        <v>1431</v>
      </c>
      <c r="C24" s="32" t="s">
        <v>363</v>
      </c>
      <c r="D24" s="112"/>
      <c r="E24" s="112">
        <f t="shared" si="3"/>
        <v>0</v>
      </c>
      <c r="F24" s="112">
        <f t="shared" ref="F24:F29" si="5">D24*0.12</f>
        <v>0</v>
      </c>
      <c r="G24" s="112">
        <v>154.5</v>
      </c>
      <c r="H24" s="115">
        <v>0.5</v>
      </c>
      <c r="I24" s="112">
        <f t="shared" si="4"/>
        <v>77.25</v>
      </c>
      <c r="J24" s="112">
        <v>42</v>
      </c>
      <c r="K24" s="112">
        <v>139.74</v>
      </c>
      <c r="L24" s="113"/>
    </row>
    <row r="25" spans="2:12" s="111" customFormat="1" ht="28.5" x14ac:dyDescent="0.2">
      <c r="B25" s="32" t="s">
        <v>1432</v>
      </c>
      <c r="C25" s="32" t="s">
        <v>1403</v>
      </c>
      <c r="D25" s="112"/>
      <c r="E25" s="112">
        <f t="shared" si="3"/>
        <v>0</v>
      </c>
      <c r="F25" s="112">
        <f t="shared" si="5"/>
        <v>0</v>
      </c>
      <c r="G25" s="112">
        <v>154.5</v>
      </c>
      <c r="H25" s="115">
        <v>1.75</v>
      </c>
      <c r="I25" s="112">
        <f t="shared" si="4"/>
        <v>270.375</v>
      </c>
      <c r="J25" s="112">
        <v>32.4</v>
      </c>
      <c r="K25" s="112">
        <v>349.24</v>
      </c>
      <c r="L25" s="113"/>
    </row>
    <row r="26" spans="2:12" s="111" customFormat="1" ht="28.5" x14ac:dyDescent="0.2">
      <c r="B26" s="32" t="s">
        <v>1433</v>
      </c>
      <c r="C26" s="32" t="s">
        <v>1404</v>
      </c>
      <c r="D26" s="112"/>
      <c r="E26" s="112">
        <f t="shared" si="3"/>
        <v>0</v>
      </c>
      <c r="F26" s="112">
        <f t="shared" si="5"/>
        <v>0</v>
      </c>
      <c r="G26" s="112">
        <v>154.5</v>
      </c>
      <c r="H26" s="115">
        <v>1.25</v>
      </c>
      <c r="I26" s="112">
        <f t="shared" si="4"/>
        <v>193.125</v>
      </c>
      <c r="J26" s="112">
        <v>32.4</v>
      </c>
      <c r="K26" s="112">
        <v>260.74</v>
      </c>
      <c r="L26" s="113"/>
    </row>
    <row r="27" spans="2:12" s="111" customFormat="1" ht="14.25" x14ac:dyDescent="0.2">
      <c r="B27" s="32" t="s">
        <v>1434</v>
      </c>
      <c r="C27" s="32" t="s">
        <v>364</v>
      </c>
      <c r="D27" s="112">
        <v>9.5</v>
      </c>
      <c r="E27" s="112">
        <f t="shared" si="3"/>
        <v>1.1399999999999999</v>
      </c>
      <c r="F27" s="112">
        <f t="shared" si="5"/>
        <v>1.1399999999999999</v>
      </c>
      <c r="G27" s="112">
        <v>154.5</v>
      </c>
      <c r="H27" s="115">
        <v>0.5</v>
      </c>
      <c r="I27" s="112">
        <f t="shared" si="4"/>
        <v>77.25</v>
      </c>
      <c r="J27" s="112"/>
      <c r="K27" s="112">
        <v>100.28</v>
      </c>
      <c r="L27" s="113"/>
    </row>
    <row r="28" spans="2:12" s="111" customFormat="1" ht="14.25" x14ac:dyDescent="0.2">
      <c r="B28" s="32" t="s">
        <v>1435</v>
      </c>
      <c r="C28" s="32" t="s">
        <v>365</v>
      </c>
      <c r="D28" s="112"/>
      <c r="E28" s="112">
        <f t="shared" si="3"/>
        <v>0</v>
      </c>
      <c r="F28" s="112">
        <f t="shared" si="5"/>
        <v>0</v>
      </c>
      <c r="G28" s="112">
        <v>154.5</v>
      </c>
      <c r="H28" s="115">
        <v>2</v>
      </c>
      <c r="I28" s="112">
        <f t="shared" si="4"/>
        <v>309</v>
      </c>
      <c r="J28" s="112">
        <v>15</v>
      </c>
      <c r="K28" s="112">
        <v>372.3</v>
      </c>
      <c r="L28" s="113"/>
    </row>
    <row r="29" spans="2:12" s="111" customFormat="1" ht="14.25" x14ac:dyDescent="0.2">
      <c r="B29" s="32" t="s">
        <v>1436</v>
      </c>
      <c r="C29" s="32" t="s">
        <v>366</v>
      </c>
      <c r="D29" s="112"/>
      <c r="E29" s="112">
        <f t="shared" si="3"/>
        <v>0</v>
      </c>
      <c r="F29" s="112">
        <f t="shared" si="5"/>
        <v>0</v>
      </c>
      <c r="G29" s="112">
        <v>154.5</v>
      </c>
      <c r="H29" s="115">
        <v>1.5</v>
      </c>
      <c r="I29" s="112">
        <f t="shared" si="4"/>
        <v>231.75</v>
      </c>
      <c r="J29" s="112">
        <v>15</v>
      </c>
      <c r="K29" s="112">
        <v>283.8</v>
      </c>
      <c r="L29" s="113"/>
    </row>
  </sheetData>
  <sheetProtection password="CF50" sheet="1" objects="1" scenarios="1"/>
  <customSheetViews>
    <customSheetView guid="{5945152D-029D-40DA-9D99-C59586024AB5}" scale="85" hiddenColumns="1" topLeftCell="A101">
      <selection activeCell="B15" sqref="B15"/>
      <pageMargins left="0.75" right="0.75" top="1" bottom="1" header="0.5" footer="0.5"/>
      <pageSetup orientation="landscape" verticalDpi="599" r:id="rId1"/>
      <headerFooter alignWithMargins="0"/>
    </customSheetView>
  </customSheetViews>
  <mergeCells count="1">
    <mergeCell ref="C5:D5"/>
  </mergeCells>
  <phoneticPr fontId="3" type="noConversion"/>
  <pageMargins left="0.75" right="0.75" top="1" bottom="1" header="0.5" footer="0.5"/>
  <pageSetup scale="96" orientation="landscape" verticalDpi="599"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E37"/>
  <sheetViews>
    <sheetView showGridLines="0" view="pageBreakPreview" zoomScale="60" zoomScaleNormal="104" workbookViewId="0">
      <selection activeCell="C11" sqref="C11"/>
    </sheetView>
  </sheetViews>
  <sheetFormatPr defaultRowHeight="12.75" x14ac:dyDescent="0.2"/>
  <cols>
    <col min="1" max="1" width="3.28515625" customWidth="1"/>
    <col min="2" max="2" width="11.28515625" customWidth="1"/>
    <col min="3" max="3" width="93.7109375" style="1" customWidth="1"/>
    <col min="4" max="4" width="17" style="10" customWidth="1"/>
    <col min="5" max="5" width="30.28515625" customWidth="1"/>
    <col min="7" max="7" width="0" hidden="1" customWidth="1"/>
  </cols>
  <sheetData>
    <row r="3" spans="2:5" ht="18" x14ac:dyDescent="0.25">
      <c r="D3" s="8"/>
    </row>
    <row r="5" spans="2:5" ht="18" x14ac:dyDescent="0.25">
      <c r="C5" s="3" t="s">
        <v>1405</v>
      </c>
    </row>
    <row r="6" spans="2:5" x14ac:dyDescent="0.2">
      <c r="D6" s="9"/>
    </row>
    <row r="7" spans="2:5" x14ac:dyDescent="0.2">
      <c r="D7" s="9"/>
    </row>
    <row r="8" spans="2:5" x14ac:dyDescent="0.2">
      <c r="D8" s="9"/>
    </row>
    <row r="9" spans="2:5" x14ac:dyDescent="0.2">
      <c r="D9" s="9"/>
    </row>
    <row r="10" spans="2:5" x14ac:dyDescent="0.2">
      <c r="D10" s="9"/>
    </row>
    <row r="12" spans="2:5" s="7" customFormat="1" ht="30" x14ac:dyDescent="0.2">
      <c r="B12" s="110" t="s">
        <v>1416</v>
      </c>
      <c r="C12" s="110" t="s">
        <v>343</v>
      </c>
      <c r="D12" s="107" t="s">
        <v>619</v>
      </c>
      <c r="E12" s="16"/>
    </row>
    <row r="13" spans="2:5" s="5" customFormat="1" ht="30" customHeight="1" x14ac:dyDescent="0.2">
      <c r="B13" s="116" t="s">
        <v>467</v>
      </c>
      <c r="C13" s="38" t="s">
        <v>468</v>
      </c>
      <c r="D13" s="112">
        <v>123.42</v>
      </c>
    </row>
    <row r="14" spans="2:5" s="5" customFormat="1" ht="30" customHeight="1" x14ac:dyDescent="0.2">
      <c r="B14" s="116" t="s">
        <v>469</v>
      </c>
      <c r="C14" s="38" t="s">
        <v>470</v>
      </c>
      <c r="D14" s="112">
        <v>1007.66</v>
      </c>
    </row>
    <row r="15" spans="2:5" s="5" customFormat="1" ht="30" customHeight="1" x14ac:dyDescent="0.2">
      <c r="B15" s="116" t="s">
        <v>471</v>
      </c>
      <c r="C15" s="38" t="s">
        <v>472</v>
      </c>
      <c r="D15" s="112">
        <v>684.88</v>
      </c>
    </row>
    <row r="16" spans="2:5" s="5" customFormat="1" ht="30" customHeight="1" x14ac:dyDescent="0.2">
      <c r="B16" s="116" t="s">
        <v>473</v>
      </c>
      <c r="C16" s="38" t="s">
        <v>474</v>
      </c>
      <c r="D16" s="112">
        <v>40</v>
      </c>
    </row>
    <row r="17" spans="2:4" s="5" customFormat="1" ht="45" customHeight="1" x14ac:dyDescent="0.2">
      <c r="B17" s="116" t="s">
        <v>475</v>
      </c>
      <c r="C17" s="38" t="s">
        <v>476</v>
      </c>
      <c r="D17" s="112">
        <v>1121.1099999999999</v>
      </c>
    </row>
    <row r="18" spans="2:4" s="5" customFormat="1" ht="30" customHeight="1" x14ac:dyDescent="0.2">
      <c r="B18" s="116" t="s">
        <v>477</v>
      </c>
      <c r="C18" s="38" t="s">
        <v>478</v>
      </c>
      <c r="D18" s="112">
        <v>776.21</v>
      </c>
    </row>
    <row r="19" spans="2:4" s="5" customFormat="1" ht="30" customHeight="1" x14ac:dyDescent="0.2">
      <c r="B19" s="116" t="s">
        <v>479</v>
      </c>
      <c r="C19" s="38" t="s">
        <v>493</v>
      </c>
      <c r="D19" s="112">
        <v>1389.23</v>
      </c>
    </row>
    <row r="20" spans="2:4" s="5" customFormat="1" ht="30" customHeight="1" x14ac:dyDescent="0.2">
      <c r="B20" s="116" t="s">
        <v>494</v>
      </c>
      <c r="C20" s="38" t="s">
        <v>495</v>
      </c>
      <c r="D20" s="112">
        <v>878.53</v>
      </c>
    </row>
    <row r="21" spans="2:4" s="5" customFormat="1" ht="30" customHeight="1" x14ac:dyDescent="0.2">
      <c r="B21" s="116" t="s">
        <v>367</v>
      </c>
      <c r="C21" s="38" t="s">
        <v>368</v>
      </c>
      <c r="D21" s="112">
        <v>1636.28</v>
      </c>
    </row>
    <row r="22" spans="2:4" s="5" customFormat="1" ht="30" customHeight="1" x14ac:dyDescent="0.2">
      <c r="B22" s="116" t="s">
        <v>369</v>
      </c>
      <c r="C22" s="38" t="s">
        <v>370</v>
      </c>
      <c r="D22" s="112">
        <v>1053.8399999999999</v>
      </c>
    </row>
    <row r="23" spans="2:4" s="5" customFormat="1" ht="30" customHeight="1" x14ac:dyDescent="0.2">
      <c r="B23" s="116" t="s">
        <v>580</v>
      </c>
      <c r="C23" s="38" t="s">
        <v>581</v>
      </c>
      <c r="D23" s="112">
        <v>51</v>
      </c>
    </row>
    <row r="24" spans="2:4" s="5" customFormat="1" ht="30" customHeight="1" x14ac:dyDescent="0.2">
      <c r="B24" s="116" t="s">
        <v>582</v>
      </c>
      <c r="C24" s="38" t="s">
        <v>587</v>
      </c>
      <c r="D24" s="112">
        <v>234.39</v>
      </c>
    </row>
    <row r="25" spans="2:4" s="5" customFormat="1" ht="30" customHeight="1" x14ac:dyDescent="0.2">
      <c r="B25" s="116" t="s">
        <v>583</v>
      </c>
      <c r="C25" s="38" t="s">
        <v>590</v>
      </c>
      <c r="D25" s="112">
        <v>288.68</v>
      </c>
    </row>
    <row r="26" spans="2:4" s="5" customFormat="1" ht="30" customHeight="1" x14ac:dyDescent="0.2">
      <c r="B26" s="116" t="s">
        <v>584</v>
      </c>
      <c r="C26" s="38" t="s">
        <v>589</v>
      </c>
      <c r="D26" s="112">
        <v>342.97</v>
      </c>
    </row>
    <row r="27" spans="2:4" s="5" customFormat="1" ht="30" customHeight="1" x14ac:dyDescent="0.2">
      <c r="B27" s="116" t="s">
        <v>585</v>
      </c>
      <c r="C27" s="38" t="s">
        <v>588</v>
      </c>
      <c r="D27" s="112">
        <v>399.56</v>
      </c>
    </row>
    <row r="28" spans="2:4" s="5" customFormat="1" ht="30" customHeight="1" x14ac:dyDescent="0.2">
      <c r="B28" s="116" t="s">
        <v>586</v>
      </c>
      <c r="C28" s="38" t="s">
        <v>591</v>
      </c>
      <c r="D28" s="112">
        <v>680.22</v>
      </c>
    </row>
    <row r="37" spans="4:4" x14ac:dyDescent="0.2">
      <c r="D37" s="11"/>
    </row>
  </sheetData>
  <sheetProtection password="CF50" sheet="1" objects="1" scenarios="1"/>
  <customSheetViews>
    <customSheetView guid="{5945152D-029D-40DA-9D99-C59586024AB5}" hiddenColumns="1">
      <selection activeCell="B15" sqref="B15"/>
      <pageMargins left="0.75" right="0.75" top="1" bottom="1" header="0.5" footer="0.5"/>
      <pageSetup orientation="landscape" verticalDpi="599" r:id="rId1"/>
      <headerFooter alignWithMargins="0"/>
    </customSheetView>
  </customSheetViews>
  <phoneticPr fontId="3" type="noConversion"/>
  <pageMargins left="0.75" right="0.75" top="1" bottom="1" header="0.5" footer="0.5"/>
  <pageSetup scale="98" orientation="landscape" verticalDpi="599" r:id="rId2"/>
  <headerFooter alignWithMargins="0"/>
  <colBreaks count="1" manualBreakCount="1">
    <brk id="4" max="1048575" man="1"/>
  </col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11"/>
  <sheetViews>
    <sheetView showGridLines="0" view="pageBreakPreview" zoomScale="60" zoomScaleNormal="100" workbookViewId="0"/>
  </sheetViews>
  <sheetFormatPr defaultRowHeight="12.75" x14ac:dyDescent="0.2"/>
  <cols>
    <col min="1" max="1" width="3.28515625" customWidth="1"/>
    <col min="2" max="2" width="13.28515625" style="1" customWidth="1"/>
    <col min="3" max="3" width="70.7109375" style="1" customWidth="1"/>
    <col min="4" max="4" width="17" style="10" customWidth="1"/>
  </cols>
  <sheetData>
    <row r="3" spans="2:4" ht="18" x14ac:dyDescent="0.25">
      <c r="D3" s="8"/>
    </row>
    <row r="5" spans="2:4" ht="18" x14ac:dyDescent="0.25">
      <c r="B5" s="130" t="s">
        <v>1437</v>
      </c>
      <c r="C5" s="130"/>
      <c r="D5" s="130"/>
    </row>
    <row r="6" spans="2:4" ht="15" customHeight="1" x14ac:dyDescent="0.25">
      <c r="B6" s="3"/>
      <c r="C6" s="2"/>
    </row>
    <row r="7" spans="2:4" ht="30" x14ac:dyDescent="0.2">
      <c r="B7" s="110" t="s">
        <v>1416</v>
      </c>
      <c r="C7" s="107" t="s">
        <v>343</v>
      </c>
      <c r="D7" s="107" t="s">
        <v>619</v>
      </c>
    </row>
    <row r="8" spans="2:4" ht="15.2" customHeight="1" x14ac:dyDescent="0.2">
      <c r="B8" s="38" t="s">
        <v>128</v>
      </c>
      <c r="C8" s="38" t="s">
        <v>129</v>
      </c>
      <c r="D8" s="119">
        <v>46.44</v>
      </c>
    </row>
    <row r="9" spans="2:4" ht="15.2" customHeight="1" x14ac:dyDescent="0.2">
      <c r="B9" s="38" t="s">
        <v>130</v>
      </c>
      <c r="C9" s="38" t="s">
        <v>134</v>
      </c>
      <c r="D9" s="119">
        <v>26.52</v>
      </c>
    </row>
    <row r="10" spans="2:4" ht="15.2" customHeight="1" x14ac:dyDescent="0.2">
      <c r="B10" s="38" t="s">
        <v>131</v>
      </c>
      <c r="C10" s="38" t="s">
        <v>115</v>
      </c>
      <c r="D10" s="119">
        <v>46.44</v>
      </c>
    </row>
    <row r="11" spans="2:4" ht="15.2" customHeight="1" x14ac:dyDescent="0.2">
      <c r="B11" s="38" t="s">
        <v>132</v>
      </c>
      <c r="C11" s="38" t="s">
        <v>133</v>
      </c>
      <c r="D11" s="119">
        <v>26.52</v>
      </c>
    </row>
  </sheetData>
  <sheetProtection password="CF50" sheet="1" objects="1" scenarios="1"/>
  <customSheetViews>
    <customSheetView guid="{5945152D-029D-40DA-9D99-C59586024AB5}" hiddenColumns="1">
      <selection activeCell="B15" sqref="B15"/>
      <pageMargins left="0.75" right="0.75" top="1" bottom="1" header="0.5" footer="0.5"/>
      <pageSetup orientation="landscape" verticalDpi="599" r:id="rId1"/>
      <headerFooter alignWithMargins="0"/>
    </customSheetView>
  </customSheetViews>
  <mergeCells count="1">
    <mergeCell ref="B5:D5"/>
  </mergeCells>
  <phoneticPr fontId="3" type="noConversion"/>
  <pageMargins left="0.75" right="0.75" top="1" bottom="1" header="0.5" footer="0.5"/>
  <pageSetup orientation="landscape" verticalDpi="599"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4"/>
  <sheetViews>
    <sheetView showGridLines="0" tabSelected="1" view="pageBreakPreview" zoomScale="60" zoomScaleNormal="100" workbookViewId="0">
      <selection activeCell="E14" sqref="E14"/>
    </sheetView>
  </sheetViews>
  <sheetFormatPr defaultRowHeight="12.75" x14ac:dyDescent="0.2"/>
  <cols>
    <col min="1" max="1" width="3.28515625" customWidth="1"/>
    <col min="2" max="2" width="11.28515625" style="1" customWidth="1"/>
    <col min="3" max="3" width="42.28515625" customWidth="1"/>
    <col min="4" max="4" width="17" style="10" customWidth="1"/>
    <col min="5" max="5" width="28.85546875" customWidth="1"/>
    <col min="6" max="6" width="18.140625" customWidth="1"/>
    <col min="7" max="7" width="0" hidden="1" customWidth="1"/>
  </cols>
  <sheetData>
    <row r="2" spans="2:5" ht="15" customHeight="1" x14ac:dyDescent="0.2"/>
    <row r="3" spans="2:5" ht="15" customHeight="1" x14ac:dyDescent="0.25">
      <c r="D3" s="8"/>
    </row>
    <row r="4" spans="2:5" ht="15" customHeight="1" x14ac:dyDescent="0.2"/>
    <row r="5" spans="2:5" ht="15" customHeight="1" x14ac:dyDescent="0.2"/>
    <row r="6" spans="2:5" ht="15" customHeight="1" x14ac:dyDescent="0.25">
      <c r="B6" s="130" t="s">
        <v>1446</v>
      </c>
      <c r="C6" s="130"/>
      <c r="D6" s="130"/>
    </row>
    <row r="8" spans="2:5" ht="30" x14ac:dyDescent="0.25">
      <c r="B8" s="110" t="s">
        <v>1416</v>
      </c>
      <c r="C8" s="110" t="s">
        <v>343</v>
      </c>
      <c r="D8" s="107" t="s">
        <v>619</v>
      </c>
      <c r="E8" s="12"/>
    </row>
    <row r="9" spans="2:5" ht="14.25" x14ac:dyDescent="0.2">
      <c r="B9" s="38" t="s">
        <v>1438</v>
      </c>
      <c r="C9" s="40" t="s">
        <v>34</v>
      </c>
      <c r="D9" s="120">
        <v>40.57</v>
      </c>
      <c r="E9" s="4"/>
    </row>
    <row r="10" spans="2:5" ht="14.25" x14ac:dyDescent="0.2">
      <c r="B10" s="38" t="s">
        <v>1439</v>
      </c>
      <c r="C10" s="40" t="s">
        <v>35</v>
      </c>
      <c r="D10" s="120">
        <v>27.5</v>
      </c>
      <c r="E10" s="4"/>
    </row>
    <row r="11" spans="2:5" ht="14.25" x14ac:dyDescent="0.2">
      <c r="B11" s="38" t="s">
        <v>1440</v>
      </c>
      <c r="C11" s="40" t="s">
        <v>36</v>
      </c>
      <c r="D11" s="120">
        <v>40.57</v>
      </c>
      <c r="E11" s="4"/>
    </row>
    <row r="12" spans="2:5" ht="14.25" x14ac:dyDescent="0.2">
      <c r="B12" s="38" t="s">
        <v>1441</v>
      </c>
      <c r="C12" s="40" t="s">
        <v>371</v>
      </c>
      <c r="D12" s="120">
        <v>45.62</v>
      </c>
      <c r="E12" s="4"/>
    </row>
    <row r="13" spans="2:5" ht="14.25" x14ac:dyDescent="0.2">
      <c r="B13" s="38" t="s">
        <v>1442</v>
      </c>
      <c r="C13" s="40" t="s">
        <v>142</v>
      </c>
      <c r="D13" s="120">
        <v>112.91</v>
      </c>
    </row>
    <row r="14" spans="2:5" ht="14.25" x14ac:dyDescent="0.2">
      <c r="B14" s="38" t="s">
        <v>1443</v>
      </c>
      <c r="C14" s="40" t="s">
        <v>143</v>
      </c>
      <c r="D14" s="120">
        <v>34.11</v>
      </c>
    </row>
  </sheetData>
  <sheetProtection password="CF50" sheet="1" objects="1" scenarios="1"/>
  <customSheetViews>
    <customSheetView guid="{5945152D-029D-40DA-9D99-C59586024AB5}" hiddenColumns="1">
      <selection activeCell="B15" sqref="B15"/>
      <pageMargins left="0.75" right="0.75" top="1" bottom="1" header="0.5" footer="0.5"/>
      <pageSetup orientation="landscape" verticalDpi="599" r:id="rId1"/>
      <headerFooter alignWithMargins="0"/>
    </customSheetView>
  </customSheetViews>
  <mergeCells count="1">
    <mergeCell ref="B6:D6"/>
  </mergeCells>
  <phoneticPr fontId="3" type="noConversion"/>
  <pageMargins left="0.75" right="0.75" top="1" bottom="1" header="0.5" footer="0.5"/>
  <pageSetup orientation="landscape" verticalDpi="599"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6</vt:i4>
      </vt:variant>
      <vt:variant>
        <vt:lpstr>이름 지정된 범위</vt:lpstr>
      </vt:variant>
      <vt:variant>
        <vt:i4>2</vt:i4>
      </vt:variant>
    </vt:vector>
  </HeadingPairs>
  <TitlesOfParts>
    <vt:vector size="8" baseType="lpstr">
      <vt:lpstr>Orthotic Codes</vt:lpstr>
      <vt:lpstr>Prosthetic Codes</vt:lpstr>
      <vt:lpstr>WCB Listed Orthotic Codes</vt:lpstr>
      <vt:lpstr>Footwear Codes</vt:lpstr>
      <vt:lpstr>Report Fees</vt:lpstr>
      <vt:lpstr>WCB Supplies Codes</vt:lpstr>
      <vt:lpstr>'Orthotic Codes'!Print_Area</vt:lpstr>
      <vt:lpstr>'WCB Supplies Codes'!Print_Area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Sungmin Chun</cp:lastModifiedBy>
  <cp:lastPrinted>2026-01-29T07:59:59Z</cp:lastPrinted>
  <dcterms:created xsi:type="dcterms:W3CDTF">2008-12-15T19:23:12Z</dcterms:created>
  <dcterms:modified xsi:type="dcterms:W3CDTF">2026-01-29T08:00:04Z</dcterms:modified>
  <cp:contentStatus/>
</cp:coreProperties>
</file>